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ort\OneDrive\Stalinis kompiuteris\"/>
    </mc:Choice>
  </mc:AlternateContent>
  <xr:revisionPtr revIDLastSave="0" documentId="8_{716594C9-6440-4936-A75E-DA57E163B88A}" xr6:coauthVersionLast="47" xr6:coauthVersionMax="47" xr10:uidLastSave="{00000000-0000-0000-0000-000000000000}"/>
  <bookViews>
    <workbookView xWindow="-108" yWindow="-108" windowWidth="23256" windowHeight="12576" tabRatio="572" xr2:uid="{00000000-000D-0000-FFFF-FFFF00000000}"/>
  </bookViews>
  <sheets>
    <sheet name="Kompleksinė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6" i="1" l="1"/>
  <c r="AM7" i="1"/>
  <c r="AM8" i="1"/>
  <c r="AM9" i="1"/>
  <c r="AM10" i="1"/>
  <c r="AM11" i="1"/>
  <c r="AM12" i="1"/>
  <c r="AM13" i="1"/>
  <c r="AM14" i="1"/>
  <c r="AM15" i="1"/>
  <c r="AM5" i="1"/>
  <c r="AJ6" i="1"/>
  <c r="AL6" i="1" s="1"/>
  <c r="AN6" i="1" s="1"/>
  <c r="AJ7" i="1"/>
  <c r="AL7" i="1" s="1"/>
  <c r="AJ8" i="1"/>
  <c r="AL8" i="1" s="1"/>
  <c r="AN8" i="1" s="1"/>
  <c r="AJ9" i="1"/>
  <c r="AL9" i="1" s="1"/>
  <c r="AN9" i="1" s="1"/>
  <c r="AJ10" i="1"/>
  <c r="AL10" i="1" s="1"/>
  <c r="AN10" i="1" s="1"/>
  <c r="AJ11" i="1"/>
  <c r="AL11" i="1" s="1"/>
  <c r="AN11" i="1" s="1"/>
  <c r="AJ12" i="1"/>
  <c r="AL12" i="1" s="1"/>
  <c r="AN12" i="1" s="1"/>
  <c r="AJ13" i="1"/>
  <c r="AL13" i="1" s="1"/>
  <c r="AN13" i="1" s="1"/>
  <c r="AJ14" i="1"/>
  <c r="AL14" i="1" s="1"/>
  <c r="AN14" i="1" s="1"/>
  <c r="AJ15" i="1"/>
  <c r="AL15" i="1" s="1"/>
  <c r="AN15" i="1" s="1"/>
  <c r="V16" i="1"/>
  <c r="AJ5" i="1"/>
  <c r="AL5" i="1" s="1"/>
  <c r="AE16" i="1"/>
  <c r="AF16" i="1"/>
  <c r="AG16" i="1"/>
  <c r="AH16" i="1"/>
  <c r="AI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W16" i="1"/>
  <c r="X16" i="1"/>
  <c r="Y16" i="1"/>
  <c r="Z16" i="1"/>
  <c r="AA16" i="1"/>
  <c r="AB16" i="1"/>
  <c r="AC16" i="1"/>
  <c r="AD16" i="1"/>
  <c r="C16" i="1"/>
  <c r="AN7" i="1" l="1"/>
  <c r="AO16" i="1"/>
  <c r="AN5" i="1"/>
  <c r="A5" i="1" s="1"/>
  <c r="A14" i="1" l="1"/>
  <c r="A12" i="1"/>
  <c r="A10" i="1"/>
  <c r="A15" i="1"/>
  <c r="A8" i="1"/>
  <c r="A11" i="1"/>
  <c r="A9" i="1"/>
  <c r="A6" i="1"/>
  <c r="A13" i="1"/>
  <c r="A7" i="1"/>
</calcChain>
</file>

<file path=xl/sharedStrings.xml><?xml version="1.0" encoding="utf-8"?>
<sst xmlns="http://schemas.openxmlformats.org/spreadsheetml/2006/main" count="74" uniqueCount="47">
  <si>
    <t>Vieta</t>
  </si>
  <si>
    <t>Kvadratas</t>
  </si>
  <si>
    <t>Taškų suma</t>
  </si>
  <si>
    <t>Įskaitiniai taškai</t>
  </si>
  <si>
    <t>Ugdymo įstaiga</t>
  </si>
  <si>
    <t>Kuršėnų L. Ivinskio gimnazija</t>
  </si>
  <si>
    <t>Gruzdžių gimnazija</t>
  </si>
  <si>
    <t>Voveriškių mokykla</t>
  </si>
  <si>
    <t>Įskaitiniai taškų suma</t>
  </si>
  <si>
    <t>Įskaitinių rezultatų skaičius</t>
  </si>
  <si>
    <t>Svarsčių kilnojimas</t>
  </si>
  <si>
    <t>Tinklinis</t>
  </si>
  <si>
    <t>M</t>
  </si>
  <si>
    <t>V</t>
  </si>
  <si>
    <t>P</t>
  </si>
  <si>
    <t>K</t>
  </si>
  <si>
    <t>Stalo tenisas</t>
  </si>
  <si>
    <t>Smiginis</t>
  </si>
  <si>
    <t>Virvės traukimas</t>
  </si>
  <si>
    <t>2gr.</t>
  </si>
  <si>
    <t>1 gr.</t>
  </si>
  <si>
    <t>LA Kroso estafetės</t>
  </si>
  <si>
    <t>LA Atskirų rungčių</t>
  </si>
  <si>
    <t>LA Keturkovė</t>
  </si>
  <si>
    <t>LA Trikovė</t>
  </si>
  <si>
    <t>Šaškės</t>
  </si>
  <si>
    <t>Futbolo turnyras „Mustangas“</t>
  </si>
  <si>
    <t>Krepšinis 3x3</t>
  </si>
  <si>
    <t>Drąsūs, stiprūs, vikrūs</t>
  </si>
  <si>
    <t>Kuršėnų Pavenčių mokykla-daugiafunkcis centras</t>
  </si>
  <si>
    <t>Futbolas 5x5</t>
  </si>
  <si>
    <t>LA Vilčių startai</t>
  </si>
  <si>
    <t>LA Vaikų pirmenybės</t>
  </si>
  <si>
    <t>Papildomi taškai už lengvosios atletikos varžybas</t>
  </si>
  <si>
    <t>LA Šiaulių r. taurės v.</t>
  </si>
  <si>
    <t>LA Kroso pirmenybės</t>
  </si>
  <si>
    <t>Viso komandų</t>
  </si>
  <si>
    <t>Kuršėnų S. Anglickio progimnazija</t>
  </si>
  <si>
    <t>Kuršėnų Daugėlių progimnazija</t>
  </si>
  <si>
    <t>Kužių mokykla</t>
  </si>
  <si>
    <t>Dubysos aukštupio mokykla</t>
  </si>
  <si>
    <t>Kairių jungtinė mokykla</t>
  </si>
  <si>
    <t>Ginkūnų S. ir Vl. Zubovų progimnazija</t>
  </si>
  <si>
    <t>LA Šiaulių r. jaunučiu, jaunių, jaunimo pirmenybės</t>
  </si>
  <si>
    <t>Olimpinis ruduo - 2023</t>
  </si>
  <si>
    <t>Meškuičių mokykla</t>
  </si>
  <si>
    <t>2024-2025 mokslo metų Šiaulių rajono bendrojo ugdymo mokyklų sporto varžybų kompleksinė įskaita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</si>
</sst>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1" formatCode="_-* #,##0_-;\-* #,##0_-;_-* &quot;-&quot;_-;_-@_-"/>
    <numFmt numFmtId="43" formatCode="_-* #,##0.00_-;\-* #,##0.00_-;_-* &quot;-&quot;??_-;_-@_-"/>
    <numFmt numFmtId="164" formatCode="_-* #,##0.00\ &quot;Lt&quot;_-;\-* #,##0.00\ &quot;Lt&quot;_-;_-* &quot;-&quot;??\ &quot;Lt&quot;_-;_-@_-"/>
    <numFmt numFmtId="165" formatCode="#,##0;\-#,##0;&quot;-&quot;"/>
    <numFmt numFmtId="166" formatCode="#,##0.00;\-#,##0.00;&quot;-&quot;"/>
    <numFmt numFmtId="167" formatCode="#,##0%;\-#,##0%;&quot;- &quot;"/>
    <numFmt numFmtId="168" formatCode="#,##0.0%;\-#,##0.0%;&quot;- &quot;"/>
    <numFmt numFmtId="169" formatCode="#,##0.00%;\-#,##0.00%;&quot;- &quot;"/>
    <numFmt numFmtId="170" formatCode="#,##0.0;\-#,##0.0;&quot;-&quot;"/>
    <numFmt numFmtId="171" formatCode="_(* #,##0.00_);_(* \(#,##0.00\);_(* &quot;-&quot;??_);_(@_)"/>
    <numFmt numFmtId="172" formatCode="[Red]0%;[Red]\(0%\)"/>
    <numFmt numFmtId="173" formatCode="yyyy\-mm\-dd;@"/>
    <numFmt numFmtId="174" formatCode="m:ss.00"/>
    <numFmt numFmtId="175" formatCode="[$-FC27]yyyy\ &quot;m.&quot;\ mmmm\ d\ &quot;d.&quot;;@"/>
    <numFmt numFmtId="176" formatCode="[m]:ss.00"/>
    <numFmt numFmtId="177" formatCode="hh:mm;@"/>
    <numFmt numFmtId="178" formatCode="0.0"/>
    <numFmt numFmtId="179" formatCode="0%;\(0%\)"/>
    <numFmt numFmtId="180" formatCode="\ \ @"/>
    <numFmt numFmtId="181" formatCode="\ \ \ \ @"/>
    <numFmt numFmtId="182" formatCode="_-&quot;IRL&quot;* #,##0_-;\-&quot;IRL&quot;* #,##0_-;_-&quot;IRL&quot;* &quot;-&quot;_-;_-@_-"/>
    <numFmt numFmtId="183" formatCode="_-&quot;IRL&quot;* #,##0.00_-;\-&quot;IRL&quot;* #,##0.00_-;_-&quot;IRL&quot;* &quot;-&quot;??_-;_-@_-"/>
  </numFmts>
  <fonts count="27" x14ac:knownFonts="1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186"/>
    </font>
    <font>
      <sz val="10"/>
      <color indexed="14"/>
      <name val="Arial"/>
      <family val="2"/>
    </font>
    <font>
      <sz val="8"/>
      <name val="Arial Narrow"/>
      <family val="2"/>
      <charset val="186"/>
    </font>
    <font>
      <sz val="11"/>
      <color indexed="8"/>
      <name val="Calibri"/>
      <family val="2"/>
    </font>
    <font>
      <sz val="11"/>
      <name val="Arial"/>
      <family val="2"/>
    </font>
    <font>
      <sz val="10"/>
      <color indexed="10"/>
      <name val="Arial"/>
      <family val="2"/>
    </font>
    <font>
      <sz val="10"/>
      <name val="Arial Cyr"/>
      <charset val="204"/>
    </font>
    <font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1"/>
      <name val="Tw Cen MT"/>
      <family val="2"/>
    </font>
    <font>
      <sz val="12"/>
      <color theme="1"/>
      <name val="Times New Roman"/>
      <family val="2"/>
      <charset val="186"/>
    </font>
    <font>
      <b/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0"/>
      <color rgb="FF272727"/>
      <name val="Times New Roman"/>
      <family val="1"/>
      <charset val="186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88">
    <xf numFmtId="0" fontId="0" fillId="0" borderId="0"/>
    <xf numFmtId="165" fontId="3" fillId="0" borderId="0" applyFill="0" applyBorder="0" applyAlignment="0"/>
    <xf numFmtId="166" fontId="3" fillId="0" borderId="0" applyFill="0" applyBorder="0" applyAlignment="0"/>
    <xf numFmtId="167" fontId="3" fillId="0" borderId="0" applyFill="0" applyBorder="0" applyAlignment="0"/>
    <xf numFmtId="168" fontId="3" fillId="0" borderId="0" applyFill="0" applyBorder="0" applyAlignment="0"/>
    <xf numFmtId="169" fontId="3" fillId="0" borderId="0" applyFill="0" applyBorder="0" applyAlignment="0"/>
    <xf numFmtId="165" fontId="3" fillId="0" borderId="0" applyFill="0" applyBorder="0" applyAlignment="0"/>
    <xf numFmtId="170" fontId="3" fillId="0" borderId="0" applyFill="0" applyBorder="0" applyAlignment="0"/>
    <xf numFmtId="166" fontId="3" fillId="0" borderId="0" applyFill="0" applyBorder="0" applyAlignment="0"/>
    <xf numFmtId="16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4" fontId="3" fillId="0" borderId="0" applyFill="0" applyBorder="0" applyAlignment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5" fillId="0" borderId="0" applyFill="0" applyBorder="0" applyAlignment="0"/>
    <xf numFmtId="166" fontId="5" fillId="0" borderId="0" applyFill="0" applyBorder="0" applyAlignment="0"/>
    <xf numFmtId="165" fontId="5" fillId="0" borderId="0" applyFill="0" applyBorder="0" applyAlignment="0"/>
    <xf numFmtId="170" fontId="5" fillId="0" borderId="0" applyFill="0" applyBorder="0" applyAlignment="0"/>
    <xf numFmtId="166" fontId="5" fillId="0" borderId="0" applyFill="0" applyBorder="0" applyAlignment="0"/>
    <xf numFmtId="0" fontId="1" fillId="0" borderId="0"/>
    <xf numFmtId="38" fontId="6" fillId="2" borderId="0" applyNumberFormat="0" applyBorder="0" applyAlignment="0" applyProtection="0"/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10" fontId="6" fillId="3" borderId="3" applyNumberFormat="0" applyBorder="0" applyAlignment="0" applyProtection="0"/>
    <xf numFmtId="165" fontId="9" fillId="0" borderId="0" applyFill="0" applyBorder="0" applyAlignment="0"/>
    <xf numFmtId="166" fontId="9" fillId="0" borderId="0" applyFill="0" applyBorder="0" applyAlignment="0"/>
    <xf numFmtId="165" fontId="9" fillId="0" borderId="0" applyFill="0" applyBorder="0" applyAlignment="0"/>
    <xf numFmtId="170" fontId="9" fillId="0" borderId="0" applyFill="0" applyBorder="0" applyAlignment="0"/>
    <xf numFmtId="166" fontId="9" fillId="0" borderId="0" applyFill="0" applyBorder="0" applyAlignment="0"/>
    <xf numFmtId="172" fontId="10" fillId="0" borderId="0"/>
    <xf numFmtId="0" fontId="2" fillId="0" borderId="0"/>
    <xf numFmtId="173" fontId="1" fillId="0" borderId="0"/>
    <xf numFmtId="0" fontId="2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0" fontId="2" fillId="0" borderId="0"/>
    <xf numFmtId="0" fontId="2" fillId="0" borderId="0"/>
    <xf numFmtId="0" fontId="2" fillId="0" borderId="0"/>
    <xf numFmtId="21" fontId="1" fillId="0" borderId="0"/>
    <xf numFmtId="21" fontId="1" fillId="0" borderId="0"/>
    <xf numFmtId="21" fontId="1" fillId="0" borderId="0"/>
    <xf numFmtId="21" fontId="1" fillId="0" borderId="0"/>
    <xf numFmtId="21" fontId="1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21" fontId="1" fillId="0" borderId="0"/>
    <xf numFmtId="21" fontId="1" fillId="0" borderId="0"/>
    <xf numFmtId="21" fontId="1" fillId="0" borderId="0"/>
    <xf numFmtId="21" fontId="1" fillId="0" borderId="0"/>
    <xf numFmtId="21" fontId="1" fillId="0" borderId="0"/>
    <xf numFmtId="0" fontId="4" fillId="0" borderId="0"/>
    <xf numFmtId="0" fontId="4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0" fontId="4" fillId="0" borderId="0"/>
    <xf numFmtId="0" fontId="4" fillId="0" borderId="0"/>
    <xf numFmtId="0" fontId="4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0" fontId="4" fillId="0" borderId="0"/>
    <xf numFmtId="0" fontId="4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0" fontId="4" fillId="0" borderId="0"/>
    <xf numFmtId="0" fontId="4" fillId="0" borderId="0"/>
    <xf numFmtId="0" fontId="4" fillId="0" borderId="0"/>
    <xf numFmtId="173" fontId="1" fillId="0" borderId="0"/>
    <xf numFmtId="0" fontId="4" fillId="0" borderId="0"/>
    <xf numFmtId="173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3" fontId="1" fillId="0" borderId="0"/>
    <xf numFmtId="173" fontId="1" fillId="0" borderId="0"/>
    <xf numFmtId="173" fontId="1" fillId="0" borderId="0"/>
    <xf numFmtId="0" fontId="4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0" fontId="4" fillId="0" borderId="0"/>
    <xf numFmtId="0" fontId="4" fillId="0" borderId="0"/>
    <xf numFmtId="0" fontId="2" fillId="0" borderId="0"/>
    <xf numFmtId="173" fontId="1" fillId="0" borderId="0"/>
    <xf numFmtId="0" fontId="4" fillId="0" borderId="0"/>
    <xf numFmtId="173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3" fontId="1" fillId="0" borderId="0"/>
    <xf numFmtId="173" fontId="1" fillId="0" borderId="0"/>
    <xf numFmtId="173" fontId="1" fillId="0" borderId="0"/>
    <xf numFmtId="0" fontId="4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0" fontId="4" fillId="0" borderId="0"/>
    <xf numFmtId="0" fontId="4" fillId="0" borderId="0"/>
    <xf numFmtId="0" fontId="4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0" fontId="4" fillId="0" borderId="0"/>
    <xf numFmtId="0" fontId="4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0" fontId="4" fillId="0" borderId="0"/>
    <xf numFmtId="0" fontId="4" fillId="0" borderId="0"/>
    <xf numFmtId="0" fontId="4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9" fillId="0" borderId="0"/>
    <xf numFmtId="0" fontId="2" fillId="0" borderId="0"/>
    <xf numFmtId="0" fontId="2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0" fontId="2" fillId="0" borderId="0"/>
    <xf numFmtId="0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4" fontId="2" fillId="0" borderId="0"/>
    <xf numFmtId="174" fontId="2" fillId="0" borderId="0"/>
    <xf numFmtId="174" fontId="2" fillId="0" borderId="0"/>
    <xf numFmtId="175" fontId="2" fillId="0" borderId="0"/>
    <xf numFmtId="173" fontId="1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5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5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2" fontId="1" fillId="0" borderId="0"/>
    <xf numFmtId="176" fontId="1" fillId="0" borderId="0"/>
    <xf numFmtId="172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5" fontId="1" fillId="0" borderId="0"/>
    <xf numFmtId="175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5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0" fontId="2" fillId="0" borderId="0"/>
    <xf numFmtId="0" fontId="2" fillId="0" borderId="0"/>
    <xf numFmtId="0" fontId="2" fillId="0" borderId="0"/>
    <xf numFmtId="174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12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173" fontId="2" fillId="0" borderId="0"/>
    <xf numFmtId="173" fontId="2" fillId="0" borderId="0"/>
    <xf numFmtId="21" fontId="2" fillId="0" borderId="0"/>
    <xf numFmtId="173" fontId="2" fillId="0" borderId="0"/>
    <xf numFmtId="173" fontId="2" fillId="0" borderId="0"/>
    <xf numFmtId="21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0" fontId="3" fillId="0" borderId="0"/>
    <xf numFmtId="0" fontId="4" fillId="0" borderId="0"/>
    <xf numFmtId="0" fontId="4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21" fontId="1" fillId="0" borderId="0"/>
    <xf numFmtId="21" fontId="1" fillId="0" borderId="0"/>
    <xf numFmtId="21" fontId="1" fillId="0" borderId="0"/>
    <xf numFmtId="21" fontId="1" fillId="0" borderId="0"/>
    <xf numFmtId="21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0" fontId="4" fillId="0" borderId="0"/>
    <xf numFmtId="0" fontId="18" fillId="0" borderId="0"/>
    <xf numFmtId="0" fontId="15" fillId="0" borderId="0">
      <alignment vertical="center"/>
    </xf>
    <xf numFmtId="0" fontId="18" fillId="0" borderId="0"/>
    <xf numFmtId="0" fontId="18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18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0" fontId="4" fillId="0" borderId="0"/>
    <xf numFmtId="0" fontId="4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0" fontId="4" fillId="0" borderId="0"/>
    <xf numFmtId="0" fontId="4" fillId="0" borderId="0"/>
    <xf numFmtId="0" fontId="4" fillId="0" borderId="0"/>
    <xf numFmtId="0" fontId="18" fillId="0" borderId="0"/>
    <xf numFmtId="173" fontId="1" fillId="0" borderId="0"/>
    <xf numFmtId="0" fontId="4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18" fillId="0" borderId="0"/>
    <xf numFmtId="0" fontId="18" fillId="0" borderId="0"/>
    <xf numFmtId="0" fontId="4" fillId="0" borderId="0"/>
    <xf numFmtId="0" fontId="1" fillId="0" borderId="0"/>
    <xf numFmtId="173" fontId="1" fillId="0" borderId="0"/>
    <xf numFmtId="0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1" fillId="0" borderId="0"/>
    <xf numFmtId="16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13" fillId="0" borderId="0" applyFill="0" applyBorder="0" applyAlignment="0"/>
    <xf numFmtId="166" fontId="13" fillId="0" borderId="0" applyFill="0" applyBorder="0" applyAlignment="0"/>
    <xf numFmtId="165" fontId="13" fillId="0" borderId="0" applyFill="0" applyBorder="0" applyAlignment="0"/>
    <xf numFmtId="170" fontId="13" fillId="0" borderId="0" applyFill="0" applyBorder="0" applyAlignment="0"/>
    <xf numFmtId="166" fontId="13" fillId="0" borderId="0" applyFill="0" applyBorder="0" applyAlignment="0"/>
    <xf numFmtId="49" fontId="3" fillId="0" borderId="0" applyFill="0" applyBorder="0" applyAlignment="0"/>
    <xf numFmtId="180" fontId="3" fillId="0" borderId="0" applyFill="0" applyBorder="0" applyAlignment="0"/>
    <xf numFmtId="181" fontId="3" fillId="0" borderId="0" applyFill="0" applyBorder="0" applyAlignment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4" fillId="0" borderId="0"/>
  </cellStyleXfs>
  <cellXfs count="74">
    <xf numFmtId="0" fontId="0" fillId="0" borderId="0" xfId="0"/>
    <xf numFmtId="0" fontId="22" fillId="0" borderId="0" xfId="0" applyFont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23" fillId="4" borderId="3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24" fillId="6" borderId="5" xfId="0" applyFont="1" applyFill="1" applyBorder="1" applyAlignment="1">
      <alignment horizontal="center"/>
    </xf>
    <xf numFmtId="0" fontId="25" fillId="0" borderId="6" xfId="0" applyFont="1" applyBorder="1" applyAlignment="1">
      <alignment vertical="center"/>
    </xf>
    <xf numFmtId="0" fontId="25" fillId="0" borderId="7" xfId="0" applyFont="1" applyBorder="1" applyAlignment="1">
      <alignment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24" fillId="0" borderId="5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1" xfId="0" applyFont="1" applyBorder="1" applyAlignment="1">
      <alignment horizontal="center" vertical="center" textRotation="90"/>
    </xf>
    <xf numFmtId="0" fontId="25" fillId="0" borderId="12" xfId="0" applyFont="1" applyBorder="1" applyAlignment="1">
      <alignment horizontal="center" vertical="center" textRotation="90"/>
    </xf>
    <xf numFmtId="0" fontId="25" fillId="7" borderId="13" xfId="0" applyFont="1" applyFill="1" applyBorder="1" applyAlignment="1">
      <alignment horizontal="center" vertical="center" textRotation="90"/>
    </xf>
    <xf numFmtId="0" fontId="24" fillId="7" borderId="5" xfId="0" applyFont="1" applyFill="1" applyBorder="1" applyAlignment="1">
      <alignment horizontal="center"/>
    </xf>
    <xf numFmtId="0" fontId="16" fillId="7" borderId="4" xfId="0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/>
    </xf>
    <xf numFmtId="0" fontId="25" fillId="7" borderId="14" xfId="0" applyFont="1" applyFill="1" applyBorder="1" applyAlignment="1">
      <alignment horizontal="center" vertical="center" textRotation="90"/>
    </xf>
    <xf numFmtId="0" fontId="25" fillId="7" borderId="15" xfId="0" applyFont="1" applyFill="1" applyBorder="1" applyAlignment="1">
      <alignment horizontal="center" vertical="center" textRotation="90" wrapText="1"/>
    </xf>
    <xf numFmtId="0" fontId="25" fillId="0" borderId="12" xfId="0" applyFont="1" applyBorder="1" applyAlignment="1">
      <alignment horizontal="center" vertical="center" textRotation="90" wrapText="1"/>
    </xf>
    <xf numFmtId="0" fontId="24" fillId="6" borderId="10" xfId="0" applyFont="1" applyFill="1" applyBorder="1" applyAlignment="1">
      <alignment horizontal="center"/>
    </xf>
    <xf numFmtId="0" fontId="16" fillId="6" borderId="16" xfId="0" applyFont="1" applyFill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5" fillId="7" borderId="13" xfId="0" applyFont="1" applyFill="1" applyBorder="1" applyAlignment="1">
      <alignment horizontal="center" vertical="center" textRotation="90" wrapText="1"/>
    </xf>
    <xf numFmtId="0" fontId="23" fillId="4" borderId="4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178" fontId="16" fillId="9" borderId="18" xfId="0" applyNumberFormat="1" applyFont="1" applyFill="1" applyBorder="1" applyAlignment="1">
      <alignment horizontal="center" vertical="center"/>
    </xf>
    <xf numFmtId="178" fontId="16" fillId="9" borderId="17" xfId="0" applyNumberFormat="1" applyFont="1" applyFill="1" applyBorder="1" applyAlignment="1">
      <alignment horizontal="center" vertical="center"/>
    </xf>
    <xf numFmtId="0" fontId="24" fillId="0" borderId="11" xfId="0" applyFont="1" applyBorder="1" applyAlignment="1">
      <alignment horizontal="center" vertical="center" textRotation="90"/>
    </xf>
    <xf numFmtId="0" fontId="24" fillId="0" borderId="11" xfId="0" applyFont="1" applyBorder="1" applyAlignment="1">
      <alignment horizontal="center"/>
    </xf>
    <xf numFmtId="0" fontId="16" fillId="0" borderId="19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 textRotation="90" wrapText="1"/>
    </xf>
    <xf numFmtId="0" fontId="17" fillId="6" borderId="20" xfId="0" applyFont="1" applyFill="1" applyBorder="1" applyAlignment="1">
      <alignment horizontal="center" vertical="center"/>
    </xf>
    <xf numFmtId="0" fontId="23" fillId="4" borderId="21" xfId="0" applyFont="1" applyFill="1" applyBorder="1" applyAlignment="1">
      <alignment horizontal="center" vertical="center"/>
    </xf>
    <xf numFmtId="0" fontId="16" fillId="5" borderId="21" xfId="0" applyFont="1" applyFill="1" applyBorder="1" applyAlignment="1">
      <alignment horizontal="center" vertical="center"/>
    </xf>
    <xf numFmtId="178" fontId="16" fillId="9" borderId="22" xfId="0" applyNumberFormat="1" applyFont="1" applyFill="1" applyBorder="1" applyAlignment="1">
      <alignment horizontal="center" vertical="center"/>
    </xf>
    <xf numFmtId="0" fontId="16" fillId="8" borderId="3" xfId="0" applyFont="1" applyFill="1" applyBorder="1" applyAlignment="1">
      <alignment horizontal="center" vertical="center"/>
    </xf>
    <xf numFmtId="0" fontId="25" fillId="7" borderId="3" xfId="0" applyFont="1" applyFill="1" applyBorder="1" applyAlignment="1">
      <alignment horizontal="center"/>
    </xf>
    <xf numFmtId="0" fontId="16" fillId="8" borderId="4" xfId="0" applyFont="1" applyFill="1" applyBorder="1" applyAlignment="1">
      <alignment horizontal="center" vertical="center"/>
    </xf>
    <xf numFmtId="0" fontId="25" fillId="7" borderId="4" xfId="0" applyFont="1" applyFill="1" applyBorder="1" applyAlignment="1">
      <alignment horizontal="center"/>
    </xf>
    <xf numFmtId="0" fontId="16" fillId="8" borderId="21" xfId="0" applyFont="1" applyFill="1" applyBorder="1" applyAlignment="1">
      <alignment horizontal="center" vertical="center"/>
    </xf>
    <xf numFmtId="0" fontId="25" fillId="7" borderId="21" xfId="0" applyFont="1" applyFill="1" applyBorder="1" applyAlignment="1">
      <alignment horizontal="center"/>
    </xf>
    <xf numFmtId="0" fontId="25" fillId="0" borderId="35" xfId="0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/>
    </xf>
    <xf numFmtId="0" fontId="16" fillId="7" borderId="36" xfId="0" applyFont="1" applyFill="1" applyBorder="1" applyAlignment="1">
      <alignment horizontal="center" vertical="center"/>
    </xf>
    <xf numFmtId="0" fontId="16" fillId="6" borderId="37" xfId="0" applyFont="1" applyFill="1" applyBorder="1" applyAlignment="1">
      <alignment horizontal="center" vertical="center"/>
    </xf>
    <xf numFmtId="0" fontId="25" fillId="0" borderId="38" xfId="0" applyFont="1" applyBorder="1" applyAlignment="1">
      <alignment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5" fillId="0" borderId="15" xfId="0" applyFont="1" applyBorder="1" applyAlignment="1">
      <alignment horizontal="center" vertical="center" textRotation="90"/>
    </xf>
    <xf numFmtId="0" fontId="25" fillId="0" borderId="28" xfId="0" applyFont="1" applyBorder="1" applyAlignment="1">
      <alignment horizontal="center" vertical="center" textRotation="90"/>
    </xf>
    <xf numFmtId="0" fontId="25" fillId="0" borderId="1" xfId="0" applyFont="1" applyBorder="1" applyAlignment="1">
      <alignment horizontal="center" vertical="center" textRotation="90"/>
    </xf>
    <xf numFmtId="0" fontId="26" fillId="6" borderId="33" xfId="0" applyFont="1" applyFill="1" applyBorder="1" applyAlignment="1">
      <alignment horizontal="center" vertical="center"/>
    </xf>
    <xf numFmtId="0" fontId="26" fillId="6" borderId="34" xfId="0" applyFont="1" applyFill="1" applyBorder="1" applyAlignment="1">
      <alignment horizontal="center" vertical="center"/>
    </xf>
    <xf numFmtId="0" fontId="25" fillId="6" borderId="5" xfId="0" applyFont="1" applyFill="1" applyBorder="1" applyAlignment="1">
      <alignment horizontal="center" vertical="center"/>
    </xf>
    <xf numFmtId="0" fontId="25" fillId="6" borderId="30" xfId="0" applyFont="1" applyFill="1" applyBorder="1" applyAlignment="1">
      <alignment horizontal="center" vertical="center"/>
    </xf>
    <xf numFmtId="0" fontId="25" fillId="0" borderId="15" xfId="0" applyFont="1" applyBorder="1" applyAlignment="1">
      <alignment horizontal="center" vertical="center" textRotation="90" wrapText="1"/>
    </xf>
    <xf numFmtId="0" fontId="25" fillId="0" borderId="28" xfId="0" applyFont="1" applyBorder="1" applyAlignment="1">
      <alignment horizontal="center" vertical="center" textRotation="90" wrapText="1"/>
    </xf>
    <xf numFmtId="0" fontId="25" fillId="0" borderId="27" xfId="0" applyFont="1" applyBorder="1" applyAlignment="1">
      <alignment horizontal="center" vertical="center" textRotation="90"/>
    </xf>
    <xf numFmtId="0" fontId="25" fillId="0" borderId="29" xfId="0" applyFont="1" applyBorder="1" applyAlignment="1">
      <alignment horizontal="center" vertical="center" textRotation="90"/>
    </xf>
    <xf numFmtId="0" fontId="24" fillId="5" borderId="12" xfId="0" applyFont="1" applyFill="1" applyBorder="1" applyAlignment="1">
      <alignment horizontal="center" vertical="center" wrapText="1"/>
    </xf>
    <xf numFmtId="0" fontId="24" fillId="5" borderId="23" xfId="0" applyFont="1" applyFill="1" applyBorder="1" applyAlignment="1">
      <alignment horizontal="center" vertical="center" wrapText="1"/>
    </xf>
    <xf numFmtId="0" fontId="24" fillId="7" borderId="24" xfId="0" applyFont="1" applyFill="1" applyBorder="1" applyAlignment="1">
      <alignment horizontal="center" vertical="center" wrapText="1"/>
    </xf>
    <xf numFmtId="0" fontId="24" fillId="7" borderId="25" xfId="0" applyFont="1" applyFill="1" applyBorder="1" applyAlignment="1">
      <alignment horizontal="center" vertical="center" wrapText="1"/>
    </xf>
    <xf numFmtId="0" fontId="24" fillId="9" borderId="10" xfId="0" applyFont="1" applyFill="1" applyBorder="1" applyAlignment="1">
      <alignment horizontal="center" vertical="center" wrapText="1"/>
    </xf>
    <xf numFmtId="0" fontId="24" fillId="9" borderId="26" xfId="0" applyFont="1" applyFill="1" applyBorder="1" applyAlignment="1">
      <alignment horizontal="center" vertical="center" wrapText="1"/>
    </xf>
    <xf numFmtId="0" fontId="24" fillId="8" borderId="5" xfId="0" applyFont="1" applyFill="1" applyBorder="1" applyAlignment="1">
      <alignment horizontal="center" vertical="center" wrapText="1"/>
    </xf>
    <xf numFmtId="0" fontId="24" fillId="8" borderId="30" xfId="0" applyFont="1" applyFill="1" applyBorder="1" applyAlignment="1">
      <alignment horizontal="center" vertical="center" wrapText="1"/>
    </xf>
    <xf numFmtId="0" fontId="24" fillId="4" borderId="31" xfId="0" applyFont="1" applyFill="1" applyBorder="1" applyAlignment="1">
      <alignment horizontal="center" vertical="center" wrapText="1"/>
    </xf>
    <xf numFmtId="0" fontId="24" fillId="4" borderId="32" xfId="0" applyFont="1" applyFill="1" applyBorder="1" applyAlignment="1">
      <alignment horizontal="center" vertical="center" wrapText="1"/>
    </xf>
  </cellXfs>
  <cellStyles count="788">
    <cellStyle name="Calc Currency (0)" xfId="1" xr:uid="{00000000-0005-0000-0000-000000000000}"/>
    <cellStyle name="Calc Currency (2)" xfId="2" xr:uid="{00000000-0005-0000-0000-000001000000}"/>
    <cellStyle name="Calc Percent (0)" xfId="3" xr:uid="{00000000-0005-0000-0000-000002000000}"/>
    <cellStyle name="Calc Percent (1)" xfId="4" xr:uid="{00000000-0005-0000-0000-000003000000}"/>
    <cellStyle name="Calc Percent (2)" xfId="5" xr:uid="{00000000-0005-0000-0000-000004000000}"/>
    <cellStyle name="Calc Units (0)" xfId="6" xr:uid="{00000000-0005-0000-0000-000005000000}"/>
    <cellStyle name="Calc Units (1)" xfId="7" xr:uid="{00000000-0005-0000-0000-000006000000}"/>
    <cellStyle name="Calc Units (2)" xfId="8" xr:uid="{00000000-0005-0000-0000-000007000000}"/>
    <cellStyle name="Comma [00]" xfId="9" xr:uid="{00000000-0005-0000-0000-000008000000}"/>
    <cellStyle name="Comma 10" xfId="10" xr:uid="{00000000-0005-0000-0000-000009000000}"/>
    <cellStyle name="Comma 11" xfId="11" xr:uid="{00000000-0005-0000-0000-00000A000000}"/>
    <cellStyle name="Comma 12" xfId="12" xr:uid="{00000000-0005-0000-0000-00000B000000}"/>
    <cellStyle name="Comma 13" xfId="13" xr:uid="{00000000-0005-0000-0000-00000C000000}"/>
    <cellStyle name="Comma 14" xfId="14" xr:uid="{00000000-0005-0000-0000-00000D000000}"/>
    <cellStyle name="Comma 15" xfId="15" xr:uid="{00000000-0005-0000-0000-00000E000000}"/>
    <cellStyle name="Comma 16" xfId="16" xr:uid="{00000000-0005-0000-0000-00000F000000}"/>
    <cellStyle name="Comma 17" xfId="17" xr:uid="{00000000-0005-0000-0000-000010000000}"/>
    <cellStyle name="Comma 18" xfId="18" xr:uid="{00000000-0005-0000-0000-000011000000}"/>
    <cellStyle name="Comma 19" xfId="19" xr:uid="{00000000-0005-0000-0000-000012000000}"/>
    <cellStyle name="Comma 2" xfId="20" xr:uid="{00000000-0005-0000-0000-000013000000}"/>
    <cellStyle name="Comma 2 2" xfId="21" xr:uid="{00000000-0005-0000-0000-000014000000}"/>
    <cellStyle name="Comma 2 3" xfId="22" xr:uid="{00000000-0005-0000-0000-000015000000}"/>
    <cellStyle name="Comma 2_DALYVIAI" xfId="23" xr:uid="{00000000-0005-0000-0000-000016000000}"/>
    <cellStyle name="Comma 20" xfId="24" xr:uid="{00000000-0005-0000-0000-000017000000}"/>
    <cellStyle name="Comma 21" xfId="25" xr:uid="{00000000-0005-0000-0000-000018000000}"/>
    <cellStyle name="Comma 22" xfId="26" xr:uid="{00000000-0005-0000-0000-000019000000}"/>
    <cellStyle name="Comma 23" xfId="27" xr:uid="{00000000-0005-0000-0000-00001A000000}"/>
    <cellStyle name="Comma 24" xfId="28" xr:uid="{00000000-0005-0000-0000-00001B000000}"/>
    <cellStyle name="Comma 25" xfId="29" xr:uid="{00000000-0005-0000-0000-00001C000000}"/>
    <cellStyle name="Comma 26" xfId="30" xr:uid="{00000000-0005-0000-0000-00001D000000}"/>
    <cellStyle name="Comma 27" xfId="31" xr:uid="{00000000-0005-0000-0000-00001E000000}"/>
    <cellStyle name="Comma 28" xfId="32" xr:uid="{00000000-0005-0000-0000-00001F000000}"/>
    <cellStyle name="Comma 29" xfId="33" xr:uid="{00000000-0005-0000-0000-000020000000}"/>
    <cellStyle name="Comma 3" xfId="34" xr:uid="{00000000-0005-0000-0000-000021000000}"/>
    <cellStyle name="Comma 30" xfId="35" xr:uid="{00000000-0005-0000-0000-000022000000}"/>
    <cellStyle name="Comma 30 2" xfId="36" xr:uid="{00000000-0005-0000-0000-000023000000}"/>
    <cellStyle name="Comma 30 3" xfId="37" xr:uid="{00000000-0005-0000-0000-000024000000}"/>
    <cellStyle name="Comma 31" xfId="38" xr:uid="{00000000-0005-0000-0000-000025000000}"/>
    <cellStyle name="Comma 32" xfId="39" xr:uid="{00000000-0005-0000-0000-000026000000}"/>
    <cellStyle name="Comma 33" xfId="40" xr:uid="{00000000-0005-0000-0000-000027000000}"/>
    <cellStyle name="Comma 34" xfId="41" xr:uid="{00000000-0005-0000-0000-000028000000}"/>
    <cellStyle name="Comma 35" xfId="42" xr:uid="{00000000-0005-0000-0000-000029000000}"/>
    <cellStyle name="Comma 4" xfId="43" xr:uid="{00000000-0005-0000-0000-00002A000000}"/>
    <cellStyle name="Comma 5" xfId="44" xr:uid="{00000000-0005-0000-0000-00002B000000}"/>
    <cellStyle name="Comma 6" xfId="45" xr:uid="{00000000-0005-0000-0000-00002C000000}"/>
    <cellStyle name="Comma 7" xfId="46" xr:uid="{00000000-0005-0000-0000-00002D000000}"/>
    <cellStyle name="Comma 8" xfId="47" xr:uid="{00000000-0005-0000-0000-00002E000000}"/>
    <cellStyle name="Comma 9" xfId="48" xr:uid="{00000000-0005-0000-0000-00002F000000}"/>
    <cellStyle name="Currency [00]" xfId="49" xr:uid="{00000000-0005-0000-0000-000030000000}"/>
    <cellStyle name="Currency 2" xfId="50" xr:uid="{00000000-0005-0000-0000-000031000000}"/>
    <cellStyle name="Date Short" xfId="51" xr:uid="{00000000-0005-0000-0000-000032000000}"/>
    <cellStyle name="Dziesiętny [0]_PLDT" xfId="52" xr:uid="{00000000-0005-0000-0000-000033000000}"/>
    <cellStyle name="Dziesiętny_PLDT" xfId="53" xr:uid="{00000000-0005-0000-0000-000034000000}"/>
    <cellStyle name="Enter Currency (0)" xfId="54" xr:uid="{00000000-0005-0000-0000-000035000000}"/>
    <cellStyle name="Enter Currency (2)" xfId="55" xr:uid="{00000000-0005-0000-0000-000036000000}"/>
    <cellStyle name="Enter Units (0)" xfId="56" xr:uid="{00000000-0005-0000-0000-000037000000}"/>
    <cellStyle name="Enter Units (1)" xfId="57" xr:uid="{00000000-0005-0000-0000-000038000000}"/>
    <cellStyle name="Enter Units (2)" xfId="58" xr:uid="{00000000-0005-0000-0000-000039000000}"/>
    <cellStyle name="Excel Built-in Normal" xfId="59" xr:uid="{00000000-0005-0000-0000-00003A000000}"/>
    <cellStyle name="Grey" xfId="60" xr:uid="{00000000-0005-0000-0000-00003B000000}"/>
    <cellStyle name="Header1" xfId="61" xr:uid="{00000000-0005-0000-0000-00003C000000}"/>
    <cellStyle name="Header2" xfId="62" xr:uid="{00000000-0005-0000-0000-00003D000000}"/>
    <cellStyle name="Hiperłącze" xfId="63" xr:uid="{00000000-0005-0000-0000-00003E000000}"/>
    <cellStyle name="Input [yellow]" xfId="64" xr:uid="{00000000-0005-0000-0000-00003F000000}"/>
    <cellStyle name="Įprastas" xfId="0" builtinId="0"/>
    <cellStyle name="Link Currency (0)" xfId="65" xr:uid="{00000000-0005-0000-0000-000040000000}"/>
    <cellStyle name="Link Currency (2)" xfId="66" xr:uid="{00000000-0005-0000-0000-000041000000}"/>
    <cellStyle name="Link Units (0)" xfId="67" xr:uid="{00000000-0005-0000-0000-000042000000}"/>
    <cellStyle name="Link Units (1)" xfId="68" xr:uid="{00000000-0005-0000-0000-000043000000}"/>
    <cellStyle name="Link Units (2)" xfId="69" xr:uid="{00000000-0005-0000-0000-000044000000}"/>
    <cellStyle name="Normal - Style1" xfId="70" xr:uid="{00000000-0005-0000-0000-000045000000}"/>
    <cellStyle name="Normal 10" xfId="71" xr:uid="{00000000-0005-0000-0000-000046000000}"/>
    <cellStyle name="Normal 10 2" xfId="72" xr:uid="{00000000-0005-0000-0000-000047000000}"/>
    <cellStyle name="Normal 10 2 2" xfId="73" xr:uid="{00000000-0005-0000-0000-000048000000}"/>
    <cellStyle name="Normal 10 2 2 2" xfId="74" xr:uid="{00000000-0005-0000-0000-000049000000}"/>
    <cellStyle name="Normal 10 2 2 3" xfId="75" xr:uid="{00000000-0005-0000-0000-00004A000000}"/>
    <cellStyle name="Normal 10 2 2 4" xfId="76" xr:uid="{00000000-0005-0000-0000-00004B000000}"/>
    <cellStyle name="Normal 10 2 2_DALYVIAI" xfId="77" xr:uid="{00000000-0005-0000-0000-00004C000000}"/>
    <cellStyle name="Normal 10 2 3" xfId="78" xr:uid="{00000000-0005-0000-0000-00004D000000}"/>
    <cellStyle name="Normal 10 2 4" xfId="79" xr:uid="{00000000-0005-0000-0000-00004E000000}"/>
    <cellStyle name="Normal 10 2 5" xfId="80" xr:uid="{00000000-0005-0000-0000-00004F000000}"/>
    <cellStyle name="Normal 10 2_DALYVIAI" xfId="81" xr:uid="{00000000-0005-0000-0000-000050000000}"/>
    <cellStyle name="Normal 10 3" xfId="82" xr:uid="{00000000-0005-0000-0000-000051000000}"/>
    <cellStyle name="Normal 10 3 2" xfId="83" xr:uid="{00000000-0005-0000-0000-000052000000}"/>
    <cellStyle name="Normal 10 3 3" xfId="84" xr:uid="{00000000-0005-0000-0000-000053000000}"/>
    <cellStyle name="Normal 10 3 4" xfId="85" xr:uid="{00000000-0005-0000-0000-000054000000}"/>
    <cellStyle name="Normal 10 3_DALYVIAI" xfId="86" xr:uid="{00000000-0005-0000-0000-000055000000}"/>
    <cellStyle name="Normal 10 4" xfId="87" xr:uid="{00000000-0005-0000-0000-000056000000}"/>
    <cellStyle name="Normal 10 5" xfId="88" xr:uid="{00000000-0005-0000-0000-000057000000}"/>
    <cellStyle name="Normal 10 5 2" xfId="89" xr:uid="{00000000-0005-0000-0000-000058000000}"/>
    <cellStyle name="Normal 10 5 3" xfId="90" xr:uid="{00000000-0005-0000-0000-000059000000}"/>
    <cellStyle name="Normal 10 5 4" xfId="91" xr:uid="{00000000-0005-0000-0000-00005A000000}"/>
    <cellStyle name="Normal 10 5_DALYVIAI" xfId="92" xr:uid="{00000000-0005-0000-0000-00005B000000}"/>
    <cellStyle name="Normal 10 6" xfId="93" xr:uid="{00000000-0005-0000-0000-00005C000000}"/>
    <cellStyle name="Normal 10 7" xfId="94" xr:uid="{00000000-0005-0000-0000-00005D000000}"/>
    <cellStyle name="Normal 10_DALYVIAI" xfId="95" xr:uid="{00000000-0005-0000-0000-00005E000000}"/>
    <cellStyle name="Normal 11" xfId="96" xr:uid="{00000000-0005-0000-0000-00005F000000}"/>
    <cellStyle name="Normal 11 2" xfId="97" xr:uid="{00000000-0005-0000-0000-000060000000}"/>
    <cellStyle name="Normal 11 2 2" xfId="98" xr:uid="{00000000-0005-0000-0000-000061000000}"/>
    <cellStyle name="Normal 11 2 3" xfId="99" xr:uid="{00000000-0005-0000-0000-000062000000}"/>
    <cellStyle name="Normal 11 2 4" xfId="100" xr:uid="{00000000-0005-0000-0000-000063000000}"/>
    <cellStyle name="Normal 11 2_DALYVIAI" xfId="101" xr:uid="{00000000-0005-0000-0000-000064000000}"/>
    <cellStyle name="Normal 11 3" xfId="102" xr:uid="{00000000-0005-0000-0000-000065000000}"/>
    <cellStyle name="Normal 11 3 2" xfId="103" xr:uid="{00000000-0005-0000-0000-000066000000}"/>
    <cellStyle name="Normal 11 3 3" xfId="104" xr:uid="{00000000-0005-0000-0000-000067000000}"/>
    <cellStyle name="Normal 11 3 4" xfId="105" xr:uid="{00000000-0005-0000-0000-000068000000}"/>
    <cellStyle name="Normal 11 3_DALYVIAI" xfId="106" xr:uid="{00000000-0005-0000-0000-000069000000}"/>
    <cellStyle name="Normal 11 4" xfId="107" xr:uid="{00000000-0005-0000-0000-00006A000000}"/>
    <cellStyle name="Normal 11 5" xfId="108" xr:uid="{00000000-0005-0000-0000-00006B000000}"/>
    <cellStyle name="Normal 11 5 2" xfId="109" xr:uid="{00000000-0005-0000-0000-00006C000000}"/>
    <cellStyle name="Normal 11 5 3" xfId="110" xr:uid="{00000000-0005-0000-0000-00006D000000}"/>
    <cellStyle name="Normal 11 5 4" xfId="111" xr:uid="{00000000-0005-0000-0000-00006E000000}"/>
    <cellStyle name="Normal 11 5_DALYVIAI" xfId="112" xr:uid="{00000000-0005-0000-0000-00006F000000}"/>
    <cellStyle name="Normal 11 6" xfId="113" xr:uid="{00000000-0005-0000-0000-000070000000}"/>
    <cellStyle name="Normal 11 7" xfId="114" xr:uid="{00000000-0005-0000-0000-000071000000}"/>
    <cellStyle name="Normal 11_DALYVIAI" xfId="115" xr:uid="{00000000-0005-0000-0000-000072000000}"/>
    <cellStyle name="Normal 12" xfId="116" xr:uid="{00000000-0005-0000-0000-000073000000}"/>
    <cellStyle name="Normal 12 2" xfId="117" xr:uid="{00000000-0005-0000-0000-000074000000}"/>
    <cellStyle name="Normal 12 2 2" xfId="118" xr:uid="{00000000-0005-0000-0000-000075000000}"/>
    <cellStyle name="Normal 12 2 3" xfId="119" xr:uid="{00000000-0005-0000-0000-000076000000}"/>
    <cellStyle name="Normal 12 2 4" xfId="120" xr:uid="{00000000-0005-0000-0000-000077000000}"/>
    <cellStyle name="Normal 12 2_DALYVIAI" xfId="121" xr:uid="{00000000-0005-0000-0000-000078000000}"/>
    <cellStyle name="Normal 12 3" xfId="122" xr:uid="{00000000-0005-0000-0000-000079000000}"/>
    <cellStyle name="Normal 12 4" xfId="123" xr:uid="{00000000-0005-0000-0000-00007A000000}"/>
    <cellStyle name="Normal 12 4 2" xfId="124" xr:uid="{00000000-0005-0000-0000-00007B000000}"/>
    <cellStyle name="Normal 12 4 3" xfId="125" xr:uid="{00000000-0005-0000-0000-00007C000000}"/>
    <cellStyle name="Normal 12 4 4" xfId="126" xr:uid="{00000000-0005-0000-0000-00007D000000}"/>
    <cellStyle name="Normal 12 4_DALYVIAI" xfId="127" xr:uid="{00000000-0005-0000-0000-00007E000000}"/>
    <cellStyle name="Normal 12 5" xfId="128" xr:uid="{00000000-0005-0000-0000-00007F000000}"/>
    <cellStyle name="Normal 12 6" xfId="129" xr:uid="{00000000-0005-0000-0000-000080000000}"/>
    <cellStyle name="Normal 12_DALYVIAI" xfId="130" xr:uid="{00000000-0005-0000-0000-000081000000}"/>
    <cellStyle name="Normal 13" xfId="131" xr:uid="{00000000-0005-0000-0000-000082000000}"/>
    <cellStyle name="Normal 13 2" xfId="132" xr:uid="{00000000-0005-0000-0000-000083000000}"/>
    <cellStyle name="Normal 13 2 2" xfId="133" xr:uid="{00000000-0005-0000-0000-000084000000}"/>
    <cellStyle name="Normal 13 2 2 2" xfId="134" xr:uid="{00000000-0005-0000-0000-000085000000}"/>
    <cellStyle name="Normal 13 2 2 3" xfId="135" xr:uid="{00000000-0005-0000-0000-000086000000}"/>
    <cellStyle name="Normal 13 2 2 4" xfId="136" xr:uid="{00000000-0005-0000-0000-000087000000}"/>
    <cellStyle name="Normal 13 2 2_DALYVIAI" xfId="137" xr:uid="{00000000-0005-0000-0000-000088000000}"/>
    <cellStyle name="Normal 13 2 3" xfId="138" xr:uid="{00000000-0005-0000-0000-000089000000}"/>
    <cellStyle name="Normal 13 2 4" xfId="139" xr:uid="{00000000-0005-0000-0000-00008A000000}"/>
    <cellStyle name="Normal 13 2 5" xfId="140" xr:uid="{00000000-0005-0000-0000-00008B000000}"/>
    <cellStyle name="Normal 13 2_DALYVIAI" xfId="141" xr:uid="{00000000-0005-0000-0000-00008C000000}"/>
    <cellStyle name="Normal 13 3" xfId="142" xr:uid="{00000000-0005-0000-0000-00008D000000}"/>
    <cellStyle name="Normal 13 3 2" xfId="143" xr:uid="{00000000-0005-0000-0000-00008E000000}"/>
    <cellStyle name="Normal 13 3 3" xfId="144" xr:uid="{00000000-0005-0000-0000-00008F000000}"/>
    <cellStyle name="Normal 13 3 4" xfId="145" xr:uid="{00000000-0005-0000-0000-000090000000}"/>
    <cellStyle name="Normal 13 3_DALYVIAI" xfId="146" xr:uid="{00000000-0005-0000-0000-000091000000}"/>
    <cellStyle name="Normal 13 4" xfId="147" xr:uid="{00000000-0005-0000-0000-000092000000}"/>
    <cellStyle name="Normal 13 5" xfId="148" xr:uid="{00000000-0005-0000-0000-000093000000}"/>
    <cellStyle name="Normal 13_1500 V" xfId="149" xr:uid="{00000000-0005-0000-0000-000094000000}"/>
    <cellStyle name="Normal 14" xfId="150" xr:uid="{00000000-0005-0000-0000-000095000000}"/>
    <cellStyle name="Normal 14 2" xfId="151" xr:uid="{00000000-0005-0000-0000-000096000000}"/>
    <cellStyle name="Normal 14 2 2" xfId="152" xr:uid="{00000000-0005-0000-0000-000097000000}"/>
    <cellStyle name="Normal 14 2 2 2" xfId="153" xr:uid="{00000000-0005-0000-0000-000098000000}"/>
    <cellStyle name="Normal 14 2 2 3" xfId="154" xr:uid="{00000000-0005-0000-0000-000099000000}"/>
    <cellStyle name="Normal 14 2 2 4" xfId="155" xr:uid="{00000000-0005-0000-0000-00009A000000}"/>
    <cellStyle name="Normal 14 2 2_DALYVIAI" xfId="156" xr:uid="{00000000-0005-0000-0000-00009B000000}"/>
    <cellStyle name="Normal 14 2 3" xfId="157" xr:uid="{00000000-0005-0000-0000-00009C000000}"/>
    <cellStyle name="Normal 14 2 4" xfId="158" xr:uid="{00000000-0005-0000-0000-00009D000000}"/>
    <cellStyle name="Normal 14 2 5" xfId="159" xr:uid="{00000000-0005-0000-0000-00009E000000}"/>
    <cellStyle name="Normal 14 2_DALYVIAI" xfId="160" xr:uid="{00000000-0005-0000-0000-00009F000000}"/>
    <cellStyle name="Normal 14 3" xfId="161" xr:uid="{00000000-0005-0000-0000-0000A0000000}"/>
    <cellStyle name="Normal 14 3 2" xfId="162" xr:uid="{00000000-0005-0000-0000-0000A1000000}"/>
    <cellStyle name="Normal 14 3 3" xfId="163" xr:uid="{00000000-0005-0000-0000-0000A2000000}"/>
    <cellStyle name="Normal 14 3 4" xfId="164" xr:uid="{00000000-0005-0000-0000-0000A3000000}"/>
    <cellStyle name="Normal 14 3_DALYVIAI" xfId="165" xr:uid="{00000000-0005-0000-0000-0000A4000000}"/>
    <cellStyle name="Normal 14 4" xfId="166" xr:uid="{00000000-0005-0000-0000-0000A5000000}"/>
    <cellStyle name="Normal 14 5" xfId="167" xr:uid="{00000000-0005-0000-0000-0000A6000000}"/>
    <cellStyle name="Normal 14_DALYVIAI" xfId="168" xr:uid="{00000000-0005-0000-0000-0000A7000000}"/>
    <cellStyle name="Normal 15" xfId="169" xr:uid="{00000000-0005-0000-0000-0000A8000000}"/>
    <cellStyle name="Normal 15 2" xfId="170" xr:uid="{00000000-0005-0000-0000-0000A9000000}"/>
    <cellStyle name="Normal 15 2 2" xfId="171" xr:uid="{00000000-0005-0000-0000-0000AA000000}"/>
    <cellStyle name="Normal 15 2 3" xfId="172" xr:uid="{00000000-0005-0000-0000-0000AB000000}"/>
    <cellStyle name="Normal 15 2 4" xfId="173" xr:uid="{00000000-0005-0000-0000-0000AC000000}"/>
    <cellStyle name="Normal 15 2_DALYVIAI" xfId="174" xr:uid="{00000000-0005-0000-0000-0000AD000000}"/>
    <cellStyle name="Normal 15 3" xfId="175" xr:uid="{00000000-0005-0000-0000-0000AE000000}"/>
    <cellStyle name="Normal 15 4" xfId="176" xr:uid="{00000000-0005-0000-0000-0000AF000000}"/>
    <cellStyle name="Normal 15 4 2" xfId="177" xr:uid="{00000000-0005-0000-0000-0000B0000000}"/>
    <cellStyle name="Normal 15 4 3" xfId="178" xr:uid="{00000000-0005-0000-0000-0000B1000000}"/>
    <cellStyle name="Normal 15 4 4" xfId="179" xr:uid="{00000000-0005-0000-0000-0000B2000000}"/>
    <cellStyle name="Normal 15 4_DALYVIAI" xfId="180" xr:uid="{00000000-0005-0000-0000-0000B3000000}"/>
    <cellStyle name="Normal 15 5" xfId="181" xr:uid="{00000000-0005-0000-0000-0000B4000000}"/>
    <cellStyle name="Normal 15 6" xfId="182" xr:uid="{00000000-0005-0000-0000-0000B5000000}"/>
    <cellStyle name="Normal 15_DALYVIAI" xfId="183" xr:uid="{00000000-0005-0000-0000-0000B6000000}"/>
    <cellStyle name="Normal 16" xfId="184" xr:uid="{00000000-0005-0000-0000-0000B7000000}"/>
    <cellStyle name="Normal 16 2" xfId="185" xr:uid="{00000000-0005-0000-0000-0000B8000000}"/>
    <cellStyle name="Normal 16 2 2" xfId="186" xr:uid="{00000000-0005-0000-0000-0000B9000000}"/>
    <cellStyle name="Normal 16 2 3" xfId="187" xr:uid="{00000000-0005-0000-0000-0000BA000000}"/>
    <cellStyle name="Normal 16 2 4" xfId="188" xr:uid="{00000000-0005-0000-0000-0000BB000000}"/>
    <cellStyle name="Normal 16 2_DALYVIAI" xfId="189" xr:uid="{00000000-0005-0000-0000-0000BC000000}"/>
    <cellStyle name="Normal 16 3" xfId="190" xr:uid="{00000000-0005-0000-0000-0000BD000000}"/>
    <cellStyle name="Normal 16_DALYVIAI" xfId="191" xr:uid="{00000000-0005-0000-0000-0000BE000000}"/>
    <cellStyle name="Normal 17" xfId="192" xr:uid="{00000000-0005-0000-0000-0000BF000000}"/>
    <cellStyle name="Normal 17 2" xfId="193" xr:uid="{00000000-0005-0000-0000-0000C0000000}"/>
    <cellStyle name="Normal 17 2 2" xfId="194" xr:uid="{00000000-0005-0000-0000-0000C1000000}"/>
    <cellStyle name="Normal 17 2 3" xfId="195" xr:uid="{00000000-0005-0000-0000-0000C2000000}"/>
    <cellStyle name="Normal 17 2 4" xfId="196" xr:uid="{00000000-0005-0000-0000-0000C3000000}"/>
    <cellStyle name="Normal 17 2_DALYVIAI" xfId="197" xr:uid="{00000000-0005-0000-0000-0000C4000000}"/>
    <cellStyle name="Normal 17 3" xfId="198" xr:uid="{00000000-0005-0000-0000-0000C5000000}"/>
    <cellStyle name="Normal 17 4" xfId="199" xr:uid="{00000000-0005-0000-0000-0000C6000000}"/>
    <cellStyle name="Normal 17 4 2" xfId="200" xr:uid="{00000000-0005-0000-0000-0000C7000000}"/>
    <cellStyle name="Normal 17 4 3" xfId="201" xr:uid="{00000000-0005-0000-0000-0000C8000000}"/>
    <cellStyle name="Normal 17 4 4" xfId="202" xr:uid="{00000000-0005-0000-0000-0000C9000000}"/>
    <cellStyle name="Normal 17 4_DALYVIAI" xfId="203" xr:uid="{00000000-0005-0000-0000-0000CA000000}"/>
    <cellStyle name="Normal 17 5" xfId="204" xr:uid="{00000000-0005-0000-0000-0000CB000000}"/>
    <cellStyle name="Normal 17 6" xfId="205" xr:uid="{00000000-0005-0000-0000-0000CC000000}"/>
    <cellStyle name="Normal 17_DALYVIAI" xfId="206" xr:uid="{00000000-0005-0000-0000-0000CD000000}"/>
    <cellStyle name="Normal 18" xfId="207" xr:uid="{00000000-0005-0000-0000-0000CE000000}"/>
    <cellStyle name="Normal 18 2" xfId="208" xr:uid="{00000000-0005-0000-0000-0000CF000000}"/>
    <cellStyle name="Normal 18 2 2" xfId="209" xr:uid="{00000000-0005-0000-0000-0000D0000000}"/>
    <cellStyle name="Normal 18 2 2 2" xfId="210" xr:uid="{00000000-0005-0000-0000-0000D1000000}"/>
    <cellStyle name="Normal 18 2 2 3" xfId="211" xr:uid="{00000000-0005-0000-0000-0000D2000000}"/>
    <cellStyle name="Normal 18 2 2 4" xfId="212" xr:uid="{00000000-0005-0000-0000-0000D3000000}"/>
    <cellStyle name="Normal 18 2 2_DALYVIAI" xfId="213" xr:uid="{00000000-0005-0000-0000-0000D4000000}"/>
    <cellStyle name="Normal 18 2 3" xfId="214" xr:uid="{00000000-0005-0000-0000-0000D5000000}"/>
    <cellStyle name="Normal 18 2 4" xfId="215" xr:uid="{00000000-0005-0000-0000-0000D6000000}"/>
    <cellStyle name="Normal 18 2 5" xfId="216" xr:uid="{00000000-0005-0000-0000-0000D7000000}"/>
    <cellStyle name="Normal 18 2_DALYVIAI" xfId="217" xr:uid="{00000000-0005-0000-0000-0000D8000000}"/>
    <cellStyle name="Normal 18 3" xfId="218" xr:uid="{00000000-0005-0000-0000-0000D9000000}"/>
    <cellStyle name="Normal 18 3 2" xfId="219" xr:uid="{00000000-0005-0000-0000-0000DA000000}"/>
    <cellStyle name="Normal 18 3 3" xfId="220" xr:uid="{00000000-0005-0000-0000-0000DB000000}"/>
    <cellStyle name="Normal 18 3 4" xfId="221" xr:uid="{00000000-0005-0000-0000-0000DC000000}"/>
    <cellStyle name="Normal 18 3_DALYVIAI" xfId="222" xr:uid="{00000000-0005-0000-0000-0000DD000000}"/>
    <cellStyle name="Normal 18 4" xfId="223" xr:uid="{00000000-0005-0000-0000-0000DE000000}"/>
    <cellStyle name="Normal 18 5" xfId="224" xr:uid="{00000000-0005-0000-0000-0000DF000000}"/>
    <cellStyle name="Normal 18_DALYVIAI" xfId="225" xr:uid="{00000000-0005-0000-0000-0000E0000000}"/>
    <cellStyle name="Normal 19" xfId="226" xr:uid="{00000000-0005-0000-0000-0000E1000000}"/>
    <cellStyle name="Normal 19 2" xfId="227" xr:uid="{00000000-0005-0000-0000-0000E2000000}"/>
    <cellStyle name="Normal 19 2 2" xfId="228" xr:uid="{00000000-0005-0000-0000-0000E3000000}"/>
    <cellStyle name="Normal 19 2 2 2" xfId="229" xr:uid="{00000000-0005-0000-0000-0000E4000000}"/>
    <cellStyle name="Normal 19 2 2 3" xfId="230" xr:uid="{00000000-0005-0000-0000-0000E5000000}"/>
    <cellStyle name="Normal 19 2 2 4" xfId="231" xr:uid="{00000000-0005-0000-0000-0000E6000000}"/>
    <cellStyle name="Normal 19 2 2_DALYVIAI" xfId="232" xr:uid="{00000000-0005-0000-0000-0000E7000000}"/>
    <cellStyle name="Normal 19 2 3" xfId="233" xr:uid="{00000000-0005-0000-0000-0000E8000000}"/>
    <cellStyle name="Normal 19 2 4" xfId="234" xr:uid="{00000000-0005-0000-0000-0000E9000000}"/>
    <cellStyle name="Normal 19 2 5" xfId="235" xr:uid="{00000000-0005-0000-0000-0000EA000000}"/>
    <cellStyle name="Normal 19 2_DALYVIAI" xfId="236" xr:uid="{00000000-0005-0000-0000-0000EB000000}"/>
    <cellStyle name="Normal 19 3" xfId="237" xr:uid="{00000000-0005-0000-0000-0000EC000000}"/>
    <cellStyle name="Normal 19 3 2" xfId="238" xr:uid="{00000000-0005-0000-0000-0000ED000000}"/>
    <cellStyle name="Normal 19 3 3" xfId="239" xr:uid="{00000000-0005-0000-0000-0000EE000000}"/>
    <cellStyle name="Normal 19 3 4" xfId="240" xr:uid="{00000000-0005-0000-0000-0000EF000000}"/>
    <cellStyle name="Normal 19 3_DALYVIAI" xfId="241" xr:uid="{00000000-0005-0000-0000-0000F0000000}"/>
    <cellStyle name="Normal 19 4" xfId="242" xr:uid="{00000000-0005-0000-0000-0000F1000000}"/>
    <cellStyle name="Normal 19 5" xfId="243" xr:uid="{00000000-0005-0000-0000-0000F2000000}"/>
    <cellStyle name="Normal 19_DALYVIAI" xfId="244" xr:uid="{00000000-0005-0000-0000-0000F3000000}"/>
    <cellStyle name="Normal 2" xfId="245" xr:uid="{00000000-0005-0000-0000-0000F4000000}"/>
    <cellStyle name="Normal 2 10" xfId="246" xr:uid="{00000000-0005-0000-0000-0000F5000000}"/>
    <cellStyle name="Normal 2 2" xfId="247" xr:uid="{00000000-0005-0000-0000-0000F6000000}"/>
    <cellStyle name="Normal 2 2 10" xfId="248" xr:uid="{00000000-0005-0000-0000-0000F7000000}"/>
    <cellStyle name="Normal 2 2 10 2" xfId="249" xr:uid="{00000000-0005-0000-0000-0000F8000000}"/>
    <cellStyle name="Normal 2 2 10 3" xfId="250" xr:uid="{00000000-0005-0000-0000-0000F9000000}"/>
    <cellStyle name="Normal 2 2 10 4" xfId="251" xr:uid="{00000000-0005-0000-0000-0000FA000000}"/>
    <cellStyle name="Normal 2 2 10_DALYVIAI" xfId="252" xr:uid="{00000000-0005-0000-0000-0000FB000000}"/>
    <cellStyle name="Normal 2 2 11" xfId="253" xr:uid="{00000000-0005-0000-0000-0000FC000000}"/>
    <cellStyle name="Normal 2 2 12" xfId="254" xr:uid="{00000000-0005-0000-0000-0000FD000000}"/>
    <cellStyle name="Normal 2 2 2" xfId="255" xr:uid="{00000000-0005-0000-0000-0000FE000000}"/>
    <cellStyle name="Normal 2 2 2 2" xfId="256" xr:uid="{00000000-0005-0000-0000-0000FF000000}"/>
    <cellStyle name="Normal 2 2 2 2 2" xfId="257" xr:uid="{00000000-0005-0000-0000-000000010000}"/>
    <cellStyle name="Normal 2 2 2 2 3" xfId="258" xr:uid="{00000000-0005-0000-0000-000001010000}"/>
    <cellStyle name="Normal 2 2 2 2 4" xfId="259" xr:uid="{00000000-0005-0000-0000-000002010000}"/>
    <cellStyle name="Normal 2 2 2 2 5" xfId="260" xr:uid="{00000000-0005-0000-0000-000003010000}"/>
    <cellStyle name="Normal 2 2 2 2 5 2" xfId="261" xr:uid="{00000000-0005-0000-0000-000004010000}"/>
    <cellStyle name="Normal 2 2 2 2 5 3" xfId="262" xr:uid="{00000000-0005-0000-0000-000005010000}"/>
    <cellStyle name="Normal 2 2 2 3" xfId="263" xr:uid="{00000000-0005-0000-0000-000006010000}"/>
    <cellStyle name="Normal 2 2 2 4" xfId="264" xr:uid="{00000000-0005-0000-0000-000007010000}"/>
    <cellStyle name="Normal 2 2 2 4 2" xfId="265" xr:uid="{00000000-0005-0000-0000-000008010000}"/>
    <cellStyle name="Normal 2 2 2 4 3" xfId="266" xr:uid="{00000000-0005-0000-0000-000009010000}"/>
    <cellStyle name="Normal 2 2 2 4 4" xfId="267" xr:uid="{00000000-0005-0000-0000-00000A010000}"/>
    <cellStyle name="Normal 2 2 2 4_DALYVIAI" xfId="268" xr:uid="{00000000-0005-0000-0000-00000B010000}"/>
    <cellStyle name="Normal 2 2 2 5" xfId="269" xr:uid="{00000000-0005-0000-0000-00000C010000}"/>
    <cellStyle name="Normal 2 2 2 6" xfId="270" xr:uid="{00000000-0005-0000-0000-00000D010000}"/>
    <cellStyle name="Normal 2 2 2_DALYVIAI" xfId="271" xr:uid="{00000000-0005-0000-0000-00000E010000}"/>
    <cellStyle name="Normal 2 2 3" xfId="272" xr:uid="{00000000-0005-0000-0000-00000F010000}"/>
    <cellStyle name="Normal 2 2 3 10" xfId="273" xr:uid="{00000000-0005-0000-0000-000010010000}"/>
    <cellStyle name="Normal 2 2 3 2" xfId="274" xr:uid="{00000000-0005-0000-0000-000011010000}"/>
    <cellStyle name="Normal 2 2 3 2 2" xfId="275" xr:uid="{00000000-0005-0000-0000-000012010000}"/>
    <cellStyle name="Normal 2 2 3 2 2 2" xfId="276" xr:uid="{00000000-0005-0000-0000-000013010000}"/>
    <cellStyle name="Normal 2 2 3 2 2 2 2" xfId="277" xr:uid="{00000000-0005-0000-0000-000014010000}"/>
    <cellStyle name="Normal 2 2 3 2 2 2 3" xfId="278" xr:uid="{00000000-0005-0000-0000-000015010000}"/>
    <cellStyle name="Normal 2 2 3 2 2 2 4" xfId="279" xr:uid="{00000000-0005-0000-0000-000016010000}"/>
    <cellStyle name="Normal 2 2 3 2 2 2_DALYVIAI" xfId="280" xr:uid="{00000000-0005-0000-0000-000017010000}"/>
    <cellStyle name="Normal 2 2 3 2 2 3" xfId="281" xr:uid="{00000000-0005-0000-0000-000018010000}"/>
    <cellStyle name="Normal 2 2 3 2 2 3 2" xfId="282" xr:uid="{00000000-0005-0000-0000-000019010000}"/>
    <cellStyle name="Normal 2 2 3 2 2 3 3" xfId="283" xr:uid="{00000000-0005-0000-0000-00001A010000}"/>
    <cellStyle name="Normal 2 2 3 2 2 3 4" xfId="284" xr:uid="{00000000-0005-0000-0000-00001B010000}"/>
    <cellStyle name="Normal 2 2 3 2 2 3_DALYVIAI" xfId="285" xr:uid="{00000000-0005-0000-0000-00001C010000}"/>
    <cellStyle name="Normal 2 2 3 2 2 4" xfId="286" xr:uid="{00000000-0005-0000-0000-00001D010000}"/>
    <cellStyle name="Normal 2 2 3 2 2 4 2" xfId="287" xr:uid="{00000000-0005-0000-0000-00001E010000}"/>
    <cellStyle name="Normal 2 2 3 2 2 4 3" xfId="288" xr:uid="{00000000-0005-0000-0000-00001F010000}"/>
    <cellStyle name="Normal 2 2 3 2 2 4 4" xfId="289" xr:uid="{00000000-0005-0000-0000-000020010000}"/>
    <cellStyle name="Normal 2 2 3 2 2 4_DALYVIAI" xfId="290" xr:uid="{00000000-0005-0000-0000-000021010000}"/>
    <cellStyle name="Normal 2 2 3 2 2 5" xfId="291" xr:uid="{00000000-0005-0000-0000-000022010000}"/>
    <cellStyle name="Normal 2 2 3 2 2 5 2" xfId="292" xr:uid="{00000000-0005-0000-0000-000023010000}"/>
    <cellStyle name="Normal 2 2 3 2 2 5 3" xfId="293" xr:uid="{00000000-0005-0000-0000-000024010000}"/>
    <cellStyle name="Normal 2 2 3 2 2 5 4" xfId="294" xr:uid="{00000000-0005-0000-0000-000025010000}"/>
    <cellStyle name="Normal 2 2 3 2 2 5_DALYVIAI" xfId="295" xr:uid="{00000000-0005-0000-0000-000026010000}"/>
    <cellStyle name="Normal 2 2 3 2 2 6" xfId="296" xr:uid="{00000000-0005-0000-0000-000027010000}"/>
    <cellStyle name="Normal 2 2 3 2 2 7" xfId="297" xr:uid="{00000000-0005-0000-0000-000028010000}"/>
    <cellStyle name="Normal 2 2 3 2 2 8" xfId="298" xr:uid="{00000000-0005-0000-0000-000029010000}"/>
    <cellStyle name="Normal 2 2 3 2 2_DALYVIAI" xfId="299" xr:uid="{00000000-0005-0000-0000-00002A010000}"/>
    <cellStyle name="Normal 2 2 3 2 3" xfId="300" xr:uid="{00000000-0005-0000-0000-00002B010000}"/>
    <cellStyle name="Normal 2 2 3 2 4" xfId="301" xr:uid="{00000000-0005-0000-0000-00002C010000}"/>
    <cellStyle name="Normal 2 2 3 2 5" xfId="302" xr:uid="{00000000-0005-0000-0000-00002D010000}"/>
    <cellStyle name="Normal 2 2 3 2_DALYVIAI" xfId="303" xr:uid="{00000000-0005-0000-0000-00002E010000}"/>
    <cellStyle name="Normal 2 2 3 3" xfId="304" xr:uid="{00000000-0005-0000-0000-00002F010000}"/>
    <cellStyle name="Normal 2 2 3 3 2" xfId="305" xr:uid="{00000000-0005-0000-0000-000030010000}"/>
    <cellStyle name="Normal 2 2 3 3 2 2" xfId="306" xr:uid="{00000000-0005-0000-0000-000031010000}"/>
    <cellStyle name="Normal 2 2 3 3 2 3" xfId="307" xr:uid="{00000000-0005-0000-0000-000032010000}"/>
    <cellStyle name="Normal 2 2 3 3 2 4" xfId="308" xr:uid="{00000000-0005-0000-0000-000033010000}"/>
    <cellStyle name="Normal 2 2 3 3 2_DALYVIAI" xfId="309" xr:uid="{00000000-0005-0000-0000-000034010000}"/>
    <cellStyle name="Normal 2 2 3 3 3" xfId="310" xr:uid="{00000000-0005-0000-0000-000035010000}"/>
    <cellStyle name="Normal 2 2 3 3 3 2" xfId="311" xr:uid="{00000000-0005-0000-0000-000036010000}"/>
    <cellStyle name="Normal 2 2 3 3 3 3" xfId="312" xr:uid="{00000000-0005-0000-0000-000037010000}"/>
    <cellStyle name="Normal 2 2 3 3 3 4" xfId="313" xr:uid="{00000000-0005-0000-0000-000038010000}"/>
    <cellStyle name="Normal 2 2 3 3 3_DALYVIAI" xfId="314" xr:uid="{00000000-0005-0000-0000-000039010000}"/>
    <cellStyle name="Normal 2 2 3 3 4" xfId="315" xr:uid="{00000000-0005-0000-0000-00003A010000}"/>
    <cellStyle name="Normal 2 2 3 3 5" xfId="316" xr:uid="{00000000-0005-0000-0000-00003B010000}"/>
    <cellStyle name="Normal 2 2 3 3 6" xfId="317" xr:uid="{00000000-0005-0000-0000-00003C010000}"/>
    <cellStyle name="Normal 2 2 3 3 7" xfId="318" xr:uid="{00000000-0005-0000-0000-00003D010000}"/>
    <cellStyle name="Normal 2 2 3 3_DALYVIAI" xfId="319" xr:uid="{00000000-0005-0000-0000-00003E010000}"/>
    <cellStyle name="Normal 2 2 3 4" xfId="320" xr:uid="{00000000-0005-0000-0000-00003F010000}"/>
    <cellStyle name="Normal 2 2 3 4 2" xfId="321" xr:uid="{00000000-0005-0000-0000-000040010000}"/>
    <cellStyle name="Normal 2 2 3 4 2 2" xfId="322" xr:uid="{00000000-0005-0000-0000-000041010000}"/>
    <cellStyle name="Normal 2 2 3 4 2 2 2" xfId="323" xr:uid="{00000000-0005-0000-0000-000042010000}"/>
    <cellStyle name="Normal 2 2 3 4 2 2 3" xfId="324" xr:uid="{00000000-0005-0000-0000-000043010000}"/>
    <cellStyle name="Normal 2 2 3 4 2 2 4" xfId="325" xr:uid="{00000000-0005-0000-0000-000044010000}"/>
    <cellStyle name="Normal 2 2 3 4 2 2_DALYVIAI" xfId="326" xr:uid="{00000000-0005-0000-0000-000045010000}"/>
    <cellStyle name="Normal 2 2 3 4 2 3" xfId="327" xr:uid="{00000000-0005-0000-0000-000046010000}"/>
    <cellStyle name="Normal 2 2 3 4 2 3 2" xfId="328" xr:uid="{00000000-0005-0000-0000-000047010000}"/>
    <cellStyle name="Normal 2 2 3 4 2 3 3" xfId="329" xr:uid="{00000000-0005-0000-0000-000048010000}"/>
    <cellStyle name="Normal 2 2 3 4 2 3 4" xfId="330" xr:uid="{00000000-0005-0000-0000-000049010000}"/>
    <cellStyle name="Normal 2 2 3 4 2 3_DALYVIAI" xfId="331" xr:uid="{00000000-0005-0000-0000-00004A010000}"/>
    <cellStyle name="Normal 2 2 3 4 2 4" xfId="332" xr:uid="{00000000-0005-0000-0000-00004B010000}"/>
    <cellStyle name="Normal 2 2 3 4 2 5" xfId="333" xr:uid="{00000000-0005-0000-0000-00004C010000}"/>
    <cellStyle name="Normal 2 2 3 4 2 6" xfId="334" xr:uid="{00000000-0005-0000-0000-00004D010000}"/>
    <cellStyle name="Normal 2 2 3 4 2_DALYVIAI" xfId="335" xr:uid="{00000000-0005-0000-0000-00004E010000}"/>
    <cellStyle name="Normal 2 2 3 4 3" xfId="336" xr:uid="{00000000-0005-0000-0000-00004F010000}"/>
    <cellStyle name="Normal 2 2 3 4 4" xfId="337" xr:uid="{00000000-0005-0000-0000-000050010000}"/>
    <cellStyle name="Normal 2 2 3 4 5" xfId="338" xr:uid="{00000000-0005-0000-0000-000051010000}"/>
    <cellStyle name="Normal 2 2 3 4_DALYVIAI" xfId="339" xr:uid="{00000000-0005-0000-0000-000052010000}"/>
    <cellStyle name="Normal 2 2 3 5" xfId="340" xr:uid="{00000000-0005-0000-0000-000053010000}"/>
    <cellStyle name="Normal 2 2 3 5 2" xfId="341" xr:uid="{00000000-0005-0000-0000-000054010000}"/>
    <cellStyle name="Normal 2 2 3 5 2 2" xfId="342" xr:uid="{00000000-0005-0000-0000-000055010000}"/>
    <cellStyle name="Normal 2 2 3 5 2 3" xfId="343" xr:uid="{00000000-0005-0000-0000-000056010000}"/>
    <cellStyle name="Normal 2 2 3 5 2 4" xfId="344" xr:uid="{00000000-0005-0000-0000-000057010000}"/>
    <cellStyle name="Normal 2 2 3 5 2_DALYVIAI" xfId="345" xr:uid="{00000000-0005-0000-0000-000058010000}"/>
    <cellStyle name="Normal 2 2 3 5 3" xfId="346" xr:uid="{00000000-0005-0000-0000-000059010000}"/>
    <cellStyle name="Normal 2 2 3 5 3 2" xfId="347" xr:uid="{00000000-0005-0000-0000-00005A010000}"/>
    <cellStyle name="Normal 2 2 3 5 3 3" xfId="348" xr:uid="{00000000-0005-0000-0000-00005B010000}"/>
    <cellStyle name="Normal 2 2 3 5 3 4" xfId="349" xr:uid="{00000000-0005-0000-0000-00005C010000}"/>
    <cellStyle name="Normal 2 2 3 5 3_DALYVIAI" xfId="350" xr:uid="{00000000-0005-0000-0000-00005D010000}"/>
    <cellStyle name="Normal 2 2 3 5 4" xfId="351" xr:uid="{00000000-0005-0000-0000-00005E010000}"/>
    <cellStyle name="Normal 2 2 3 5 4 2" xfId="352" xr:uid="{00000000-0005-0000-0000-00005F010000}"/>
    <cellStyle name="Normal 2 2 3 5 4 3" xfId="353" xr:uid="{00000000-0005-0000-0000-000060010000}"/>
    <cellStyle name="Normal 2 2 3 5 4 4" xfId="354" xr:uid="{00000000-0005-0000-0000-000061010000}"/>
    <cellStyle name="Normal 2 2 3 5 4_DALYVIAI" xfId="355" xr:uid="{00000000-0005-0000-0000-000062010000}"/>
    <cellStyle name="Normal 2 2 3 5 5" xfId="356" xr:uid="{00000000-0005-0000-0000-000063010000}"/>
    <cellStyle name="Normal 2 2 3 5 5 2" xfId="357" xr:uid="{00000000-0005-0000-0000-000064010000}"/>
    <cellStyle name="Normal 2 2 3 5 5 3" xfId="358" xr:uid="{00000000-0005-0000-0000-000065010000}"/>
    <cellStyle name="Normal 2 2 3 5 5 4" xfId="359" xr:uid="{00000000-0005-0000-0000-000066010000}"/>
    <cellStyle name="Normal 2 2 3 5 5_DALYVIAI" xfId="360" xr:uid="{00000000-0005-0000-0000-000067010000}"/>
    <cellStyle name="Normal 2 2 3 5 6" xfId="361" xr:uid="{00000000-0005-0000-0000-000068010000}"/>
    <cellStyle name="Normal 2 2 3 5 7" xfId="362" xr:uid="{00000000-0005-0000-0000-000069010000}"/>
    <cellStyle name="Normal 2 2 3 5 8" xfId="363" xr:uid="{00000000-0005-0000-0000-00006A010000}"/>
    <cellStyle name="Normal 2 2 3 5_DALYVIAI" xfId="364" xr:uid="{00000000-0005-0000-0000-00006B010000}"/>
    <cellStyle name="Normal 2 2 3 6" xfId="365" xr:uid="{00000000-0005-0000-0000-00006C010000}"/>
    <cellStyle name="Normal 2 2 3 6 10" xfId="366" xr:uid="{00000000-0005-0000-0000-00006D010000}"/>
    <cellStyle name="Normal 2 2 3 6 11" xfId="367" xr:uid="{00000000-0005-0000-0000-00006E010000}"/>
    <cellStyle name="Normal 2 2 3 6 12" xfId="368" xr:uid="{00000000-0005-0000-0000-00006F010000}"/>
    <cellStyle name="Normal 2 2 3 6 2" xfId="369" xr:uid="{00000000-0005-0000-0000-000070010000}"/>
    <cellStyle name="Normal 2 2 3 6 2 2" xfId="370" xr:uid="{00000000-0005-0000-0000-000071010000}"/>
    <cellStyle name="Normal 2 2 3 6 2_DALYVIAI" xfId="371" xr:uid="{00000000-0005-0000-0000-000072010000}"/>
    <cellStyle name="Normal 2 2 3 6 3" xfId="372" xr:uid="{00000000-0005-0000-0000-000073010000}"/>
    <cellStyle name="Normal 2 2 3 6 3 2" xfId="373" xr:uid="{00000000-0005-0000-0000-000074010000}"/>
    <cellStyle name="Normal 2 2 3 6 3_LJnP0207" xfId="374" xr:uid="{00000000-0005-0000-0000-000075010000}"/>
    <cellStyle name="Normal 2 2 3 6 4" xfId="375" xr:uid="{00000000-0005-0000-0000-000076010000}"/>
    <cellStyle name="Normal 2 2 3 6 5" xfId="376" xr:uid="{00000000-0005-0000-0000-000077010000}"/>
    <cellStyle name="Normal 2 2 3 6 6" xfId="377" xr:uid="{00000000-0005-0000-0000-000078010000}"/>
    <cellStyle name="Normal 2 2 3 6 7" xfId="378" xr:uid="{00000000-0005-0000-0000-000079010000}"/>
    <cellStyle name="Normal 2 2 3 6 8" xfId="379" xr:uid="{00000000-0005-0000-0000-00007A010000}"/>
    <cellStyle name="Normal 2 2 3 6 9" xfId="380" xr:uid="{00000000-0005-0000-0000-00007B010000}"/>
    <cellStyle name="Normal 2 2 3 6_DALYVIAI" xfId="381" xr:uid="{00000000-0005-0000-0000-00007C010000}"/>
    <cellStyle name="Normal 2 2 3 7" xfId="382" xr:uid="{00000000-0005-0000-0000-00007D010000}"/>
    <cellStyle name="Normal 2 2 3 8" xfId="383" xr:uid="{00000000-0005-0000-0000-00007E010000}"/>
    <cellStyle name="Normal 2 2 3 9" xfId="384" xr:uid="{00000000-0005-0000-0000-00007F010000}"/>
    <cellStyle name="Normal 2 2 3_DALYVIAI" xfId="385" xr:uid="{00000000-0005-0000-0000-000080010000}"/>
    <cellStyle name="Normal 2 2 4" xfId="386" xr:uid="{00000000-0005-0000-0000-000081010000}"/>
    <cellStyle name="Normal 2 2 4 2" xfId="387" xr:uid="{00000000-0005-0000-0000-000082010000}"/>
    <cellStyle name="Normal 2 2 4 2 2" xfId="388" xr:uid="{00000000-0005-0000-0000-000083010000}"/>
    <cellStyle name="Normal 2 2 4 2 3" xfId="389" xr:uid="{00000000-0005-0000-0000-000084010000}"/>
    <cellStyle name="Normal 2 2 4 2 4" xfId="390" xr:uid="{00000000-0005-0000-0000-000085010000}"/>
    <cellStyle name="Normal 2 2 4 2_DALYVIAI" xfId="391" xr:uid="{00000000-0005-0000-0000-000086010000}"/>
    <cellStyle name="Normal 2 2 4 3" xfId="392" xr:uid="{00000000-0005-0000-0000-000087010000}"/>
    <cellStyle name="Normal 2 2 4 4" xfId="393" xr:uid="{00000000-0005-0000-0000-000088010000}"/>
    <cellStyle name="Normal 2 2 4 5" xfId="394" xr:uid="{00000000-0005-0000-0000-000089010000}"/>
    <cellStyle name="Normal 2 2 4_DALYVIAI" xfId="395" xr:uid="{00000000-0005-0000-0000-00008A010000}"/>
    <cellStyle name="Normal 2 2 5" xfId="396" xr:uid="{00000000-0005-0000-0000-00008B010000}"/>
    <cellStyle name="Normal 2 2 5 2" xfId="397" xr:uid="{00000000-0005-0000-0000-00008C010000}"/>
    <cellStyle name="Normal 2 2 5 2 2" xfId="398" xr:uid="{00000000-0005-0000-0000-00008D010000}"/>
    <cellStyle name="Normal 2 2 5 2 2 2" xfId="399" xr:uid="{00000000-0005-0000-0000-00008E010000}"/>
    <cellStyle name="Normal 2 2 5 2 2 3" xfId="400" xr:uid="{00000000-0005-0000-0000-00008F010000}"/>
    <cellStyle name="Normal 2 2 5 2 2 4" xfId="401" xr:uid="{00000000-0005-0000-0000-000090010000}"/>
    <cellStyle name="Normal 2 2 5 2 2_DALYVIAI" xfId="402" xr:uid="{00000000-0005-0000-0000-000091010000}"/>
    <cellStyle name="Normal 2 2 5 2 3" xfId="403" xr:uid="{00000000-0005-0000-0000-000092010000}"/>
    <cellStyle name="Normal 2 2 5 2 3 2" xfId="404" xr:uid="{00000000-0005-0000-0000-000093010000}"/>
    <cellStyle name="Normal 2 2 5 2 3 3" xfId="405" xr:uid="{00000000-0005-0000-0000-000094010000}"/>
    <cellStyle name="Normal 2 2 5 2 3 4" xfId="406" xr:uid="{00000000-0005-0000-0000-000095010000}"/>
    <cellStyle name="Normal 2 2 5 2 3_DALYVIAI" xfId="407" xr:uid="{00000000-0005-0000-0000-000096010000}"/>
    <cellStyle name="Normal 2 2 5 2 4" xfId="408" xr:uid="{00000000-0005-0000-0000-000097010000}"/>
    <cellStyle name="Normal 2 2 5 2 5" xfId="409" xr:uid="{00000000-0005-0000-0000-000098010000}"/>
    <cellStyle name="Normal 2 2 5 2 6" xfId="410" xr:uid="{00000000-0005-0000-0000-000099010000}"/>
    <cellStyle name="Normal 2 2 5 2_DALYVIAI" xfId="411" xr:uid="{00000000-0005-0000-0000-00009A010000}"/>
    <cellStyle name="Normal 2 2 5 3" xfId="412" xr:uid="{00000000-0005-0000-0000-00009B010000}"/>
    <cellStyle name="Normal 2 2 5 4" xfId="413" xr:uid="{00000000-0005-0000-0000-00009C010000}"/>
    <cellStyle name="Normal 2 2 5 5" xfId="414" xr:uid="{00000000-0005-0000-0000-00009D010000}"/>
    <cellStyle name="Normal 2 2 5_DALYVIAI" xfId="415" xr:uid="{00000000-0005-0000-0000-00009E010000}"/>
    <cellStyle name="Normal 2 2 6" xfId="416" xr:uid="{00000000-0005-0000-0000-00009F010000}"/>
    <cellStyle name="Normal 2 2 6 2" xfId="417" xr:uid="{00000000-0005-0000-0000-0000A0010000}"/>
    <cellStyle name="Normal 2 2 6 3" xfId="418" xr:uid="{00000000-0005-0000-0000-0000A1010000}"/>
    <cellStyle name="Normal 2 2 6 4" xfId="419" xr:uid="{00000000-0005-0000-0000-0000A2010000}"/>
    <cellStyle name="Normal 2 2 6_DALYVIAI" xfId="420" xr:uid="{00000000-0005-0000-0000-0000A3010000}"/>
    <cellStyle name="Normal 2 2 7" xfId="421" xr:uid="{00000000-0005-0000-0000-0000A4010000}"/>
    <cellStyle name="Normal 2 2 7 2" xfId="422" xr:uid="{00000000-0005-0000-0000-0000A5010000}"/>
    <cellStyle name="Normal 2 2 7 3" xfId="423" xr:uid="{00000000-0005-0000-0000-0000A6010000}"/>
    <cellStyle name="Normal 2 2 7 4" xfId="424" xr:uid="{00000000-0005-0000-0000-0000A7010000}"/>
    <cellStyle name="Normal 2 2 7_DALYVIAI" xfId="425" xr:uid="{00000000-0005-0000-0000-0000A8010000}"/>
    <cellStyle name="Normal 2 2 8" xfId="426" xr:uid="{00000000-0005-0000-0000-0000A9010000}"/>
    <cellStyle name="Normal 2 2 8 2" xfId="427" xr:uid="{00000000-0005-0000-0000-0000AA010000}"/>
    <cellStyle name="Normal 2 2 8 3" xfId="428" xr:uid="{00000000-0005-0000-0000-0000AB010000}"/>
    <cellStyle name="Normal 2 2 8 4" xfId="429" xr:uid="{00000000-0005-0000-0000-0000AC010000}"/>
    <cellStyle name="Normal 2 2 8_DALYVIAI" xfId="430" xr:uid="{00000000-0005-0000-0000-0000AD010000}"/>
    <cellStyle name="Normal 2 2 9" xfId="431" xr:uid="{00000000-0005-0000-0000-0000AE010000}"/>
    <cellStyle name="Normal 2 2_DALYVIAI" xfId="432" xr:uid="{00000000-0005-0000-0000-0000AF010000}"/>
    <cellStyle name="Normal 2 3" xfId="433" xr:uid="{00000000-0005-0000-0000-0000B0010000}"/>
    <cellStyle name="Normal 2 4" xfId="434" xr:uid="{00000000-0005-0000-0000-0000B1010000}"/>
    <cellStyle name="Normal 2 4 2" xfId="435" xr:uid="{00000000-0005-0000-0000-0000B2010000}"/>
    <cellStyle name="Normal 2 4 3" xfId="436" xr:uid="{00000000-0005-0000-0000-0000B3010000}"/>
    <cellStyle name="Normal 2 4 3 2" xfId="437" xr:uid="{00000000-0005-0000-0000-0000B4010000}"/>
    <cellStyle name="Normal 2 4 3 3" xfId="438" xr:uid="{00000000-0005-0000-0000-0000B5010000}"/>
    <cellStyle name="Normal 2 4 3 4" xfId="439" xr:uid="{00000000-0005-0000-0000-0000B6010000}"/>
    <cellStyle name="Normal 2 5" xfId="440" xr:uid="{00000000-0005-0000-0000-0000B7010000}"/>
    <cellStyle name="Normal 2 6" xfId="441" xr:uid="{00000000-0005-0000-0000-0000B8010000}"/>
    <cellStyle name="Normal 2 7" xfId="442" xr:uid="{00000000-0005-0000-0000-0000B9010000}"/>
    <cellStyle name="Normal 2 7 2" xfId="443" xr:uid="{00000000-0005-0000-0000-0000BA010000}"/>
    <cellStyle name="Normal 2 7 3" xfId="444" xr:uid="{00000000-0005-0000-0000-0000BB010000}"/>
    <cellStyle name="Normal 2 7 4" xfId="445" xr:uid="{00000000-0005-0000-0000-0000BC010000}"/>
    <cellStyle name="Normal 2 7_DALYVIAI" xfId="446" xr:uid="{00000000-0005-0000-0000-0000BD010000}"/>
    <cellStyle name="Normal 2 8" xfId="447" xr:uid="{00000000-0005-0000-0000-0000BE010000}"/>
    <cellStyle name="Normal 2 9" xfId="448" xr:uid="{00000000-0005-0000-0000-0000BF010000}"/>
    <cellStyle name="Normal 2_DALYVIAI" xfId="449" xr:uid="{00000000-0005-0000-0000-0000C0010000}"/>
    <cellStyle name="Normal 20" xfId="450" xr:uid="{00000000-0005-0000-0000-0000C1010000}"/>
    <cellStyle name="Normal 20 2" xfId="451" xr:uid="{00000000-0005-0000-0000-0000C2010000}"/>
    <cellStyle name="Normal 20 2 2" xfId="452" xr:uid="{00000000-0005-0000-0000-0000C3010000}"/>
    <cellStyle name="Normal 20 2 2 2" xfId="453" xr:uid="{00000000-0005-0000-0000-0000C4010000}"/>
    <cellStyle name="Normal 20 2 2 3" xfId="454" xr:uid="{00000000-0005-0000-0000-0000C5010000}"/>
    <cellStyle name="Normal 20 2 2 4" xfId="455" xr:uid="{00000000-0005-0000-0000-0000C6010000}"/>
    <cellStyle name="Normal 20 2 2_DALYVIAI" xfId="456" xr:uid="{00000000-0005-0000-0000-0000C7010000}"/>
    <cellStyle name="Normal 20 2 3" xfId="457" xr:uid="{00000000-0005-0000-0000-0000C8010000}"/>
    <cellStyle name="Normal 20 2 4" xfId="458" xr:uid="{00000000-0005-0000-0000-0000C9010000}"/>
    <cellStyle name="Normal 20 2 5" xfId="459" xr:uid="{00000000-0005-0000-0000-0000CA010000}"/>
    <cellStyle name="Normal 20 2_DALYVIAI" xfId="460" xr:uid="{00000000-0005-0000-0000-0000CB010000}"/>
    <cellStyle name="Normal 20 3" xfId="461" xr:uid="{00000000-0005-0000-0000-0000CC010000}"/>
    <cellStyle name="Normal 20 3 2" xfId="462" xr:uid="{00000000-0005-0000-0000-0000CD010000}"/>
    <cellStyle name="Normal 20 3 3" xfId="463" xr:uid="{00000000-0005-0000-0000-0000CE010000}"/>
    <cellStyle name="Normal 20 3 4" xfId="464" xr:uid="{00000000-0005-0000-0000-0000CF010000}"/>
    <cellStyle name="Normal 20 3_DALYVIAI" xfId="465" xr:uid="{00000000-0005-0000-0000-0000D0010000}"/>
    <cellStyle name="Normal 20 4" xfId="466" xr:uid="{00000000-0005-0000-0000-0000D1010000}"/>
    <cellStyle name="Normal 20 5" xfId="467" xr:uid="{00000000-0005-0000-0000-0000D2010000}"/>
    <cellStyle name="Normal 20_DALYVIAI" xfId="468" xr:uid="{00000000-0005-0000-0000-0000D3010000}"/>
    <cellStyle name="Normal 21" xfId="469" xr:uid="{00000000-0005-0000-0000-0000D4010000}"/>
    <cellStyle name="Normal 21 2" xfId="470" xr:uid="{00000000-0005-0000-0000-0000D5010000}"/>
    <cellStyle name="Normal 21 2 2" xfId="471" xr:uid="{00000000-0005-0000-0000-0000D6010000}"/>
    <cellStyle name="Normal 21 2 2 2" xfId="472" xr:uid="{00000000-0005-0000-0000-0000D7010000}"/>
    <cellStyle name="Normal 21 2 2 3" xfId="473" xr:uid="{00000000-0005-0000-0000-0000D8010000}"/>
    <cellStyle name="Normal 21 2 2 4" xfId="474" xr:uid="{00000000-0005-0000-0000-0000D9010000}"/>
    <cellStyle name="Normal 21 2 2_DALYVIAI" xfId="475" xr:uid="{00000000-0005-0000-0000-0000DA010000}"/>
    <cellStyle name="Normal 21 2 3" xfId="476" xr:uid="{00000000-0005-0000-0000-0000DB010000}"/>
    <cellStyle name="Normal 21 2 4" xfId="477" xr:uid="{00000000-0005-0000-0000-0000DC010000}"/>
    <cellStyle name="Normal 21 2 5" xfId="478" xr:uid="{00000000-0005-0000-0000-0000DD010000}"/>
    <cellStyle name="Normal 21 2_DALYVIAI" xfId="479" xr:uid="{00000000-0005-0000-0000-0000DE010000}"/>
    <cellStyle name="Normal 21 3" xfId="480" xr:uid="{00000000-0005-0000-0000-0000DF010000}"/>
    <cellStyle name="Normal 21 3 2" xfId="481" xr:uid="{00000000-0005-0000-0000-0000E0010000}"/>
    <cellStyle name="Normal 21 3 3" xfId="482" xr:uid="{00000000-0005-0000-0000-0000E1010000}"/>
    <cellStyle name="Normal 21 3 4" xfId="483" xr:uid="{00000000-0005-0000-0000-0000E2010000}"/>
    <cellStyle name="Normal 21 3_DALYVIAI" xfId="484" xr:uid="{00000000-0005-0000-0000-0000E3010000}"/>
    <cellStyle name="Normal 21 4" xfId="485" xr:uid="{00000000-0005-0000-0000-0000E4010000}"/>
    <cellStyle name="Normal 21 5" xfId="486" xr:uid="{00000000-0005-0000-0000-0000E5010000}"/>
    <cellStyle name="Normal 21_DALYVIAI" xfId="487" xr:uid="{00000000-0005-0000-0000-0000E6010000}"/>
    <cellStyle name="Normal 22" xfId="488" xr:uid="{00000000-0005-0000-0000-0000E7010000}"/>
    <cellStyle name="Normal 22 2" xfId="489" xr:uid="{00000000-0005-0000-0000-0000E8010000}"/>
    <cellStyle name="Normal 22 2 2" xfId="490" xr:uid="{00000000-0005-0000-0000-0000E9010000}"/>
    <cellStyle name="Normal 22 2 2 2" xfId="491" xr:uid="{00000000-0005-0000-0000-0000EA010000}"/>
    <cellStyle name="Normal 22 2 2 3" xfId="492" xr:uid="{00000000-0005-0000-0000-0000EB010000}"/>
    <cellStyle name="Normal 22 2 2 4" xfId="493" xr:uid="{00000000-0005-0000-0000-0000EC010000}"/>
    <cellStyle name="Normal 22 2 2_DALYVIAI" xfId="494" xr:uid="{00000000-0005-0000-0000-0000ED010000}"/>
    <cellStyle name="Normal 22 2 3" xfId="495" xr:uid="{00000000-0005-0000-0000-0000EE010000}"/>
    <cellStyle name="Normal 22 2 4" xfId="496" xr:uid="{00000000-0005-0000-0000-0000EF010000}"/>
    <cellStyle name="Normal 22 2 5" xfId="497" xr:uid="{00000000-0005-0000-0000-0000F0010000}"/>
    <cellStyle name="Normal 22 2_DALYVIAI" xfId="498" xr:uid="{00000000-0005-0000-0000-0000F1010000}"/>
    <cellStyle name="Normal 22 3" xfId="499" xr:uid="{00000000-0005-0000-0000-0000F2010000}"/>
    <cellStyle name="Normal 22 3 2" xfId="500" xr:uid="{00000000-0005-0000-0000-0000F3010000}"/>
    <cellStyle name="Normal 22 3 3" xfId="501" xr:uid="{00000000-0005-0000-0000-0000F4010000}"/>
    <cellStyle name="Normal 22 3 4" xfId="502" xr:uid="{00000000-0005-0000-0000-0000F5010000}"/>
    <cellStyle name="Normal 22 3_DALYVIAI" xfId="503" xr:uid="{00000000-0005-0000-0000-0000F6010000}"/>
    <cellStyle name="Normal 22 4" xfId="504" xr:uid="{00000000-0005-0000-0000-0000F7010000}"/>
    <cellStyle name="Normal 22 5" xfId="505" xr:uid="{00000000-0005-0000-0000-0000F8010000}"/>
    <cellStyle name="Normal 22_DALYVIAI" xfId="506" xr:uid="{00000000-0005-0000-0000-0000F9010000}"/>
    <cellStyle name="Normal 23" xfId="507" xr:uid="{00000000-0005-0000-0000-0000FA010000}"/>
    <cellStyle name="Normal 23 2" xfId="508" xr:uid="{00000000-0005-0000-0000-0000FB010000}"/>
    <cellStyle name="Normal 23 3" xfId="509" xr:uid="{00000000-0005-0000-0000-0000FC010000}"/>
    <cellStyle name="Normal 24" xfId="510" xr:uid="{00000000-0005-0000-0000-0000FD010000}"/>
    <cellStyle name="Normal 24 2" xfId="511" xr:uid="{00000000-0005-0000-0000-0000FE010000}"/>
    <cellStyle name="Normal 24 3" xfId="512" xr:uid="{00000000-0005-0000-0000-0000FF010000}"/>
    <cellStyle name="Normal 24 4" xfId="513" xr:uid="{00000000-0005-0000-0000-000000020000}"/>
    <cellStyle name="Normal 24 5" xfId="514" xr:uid="{00000000-0005-0000-0000-000001020000}"/>
    <cellStyle name="Normal 24_DALYVIAI" xfId="515" xr:uid="{00000000-0005-0000-0000-000002020000}"/>
    <cellStyle name="Normal 25" xfId="516" xr:uid="{00000000-0005-0000-0000-000003020000}"/>
    <cellStyle name="Normal 25 2" xfId="517" xr:uid="{00000000-0005-0000-0000-000004020000}"/>
    <cellStyle name="Normal 25 3" xfId="518" xr:uid="{00000000-0005-0000-0000-000005020000}"/>
    <cellStyle name="Normal 25_DALYVIAI" xfId="519" xr:uid="{00000000-0005-0000-0000-000006020000}"/>
    <cellStyle name="Normal 26" xfId="520" xr:uid="{00000000-0005-0000-0000-000007020000}"/>
    <cellStyle name="Normal 26 2" xfId="521" xr:uid="{00000000-0005-0000-0000-000008020000}"/>
    <cellStyle name="Normal 26 3" xfId="522" xr:uid="{00000000-0005-0000-0000-000009020000}"/>
    <cellStyle name="Normal 26 4" xfId="523" xr:uid="{00000000-0005-0000-0000-00000A020000}"/>
    <cellStyle name="Normal 26_DALYVIAI" xfId="524" xr:uid="{00000000-0005-0000-0000-00000B020000}"/>
    <cellStyle name="Normal 27" xfId="525" xr:uid="{00000000-0005-0000-0000-00000C020000}"/>
    <cellStyle name="Normal 28" xfId="526" xr:uid="{00000000-0005-0000-0000-00000D020000}"/>
    <cellStyle name="Normal 29" xfId="527" xr:uid="{00000000-0005-0000-0000-00000E020000}"/>
    <cellStyle name="Normal 3" xfId="528" xr:uid="{00000000-0005-0000-0000-00000F020000}"/>
    <cellStyle name="Normal 3 10" xfId="529" xr:uid="{00000000-0005-0000-0000-000010020000}"/>
    <cellStyle name="Normal 3 11" xfId="530" xr:uid="{00000000-0005-0000-0000-000011020000}"/>
    <cellStyle name="Normal 3 12" xfId="531" xr:uid="{00000000-0005-0000-0000-000012020000}"/>
    <cellStyle name="Normal 3 12 2" xfId="532" xr:uid="{00000000-0005-0000-0000-000013020000}"/>
    <cellStyle name="Normal 3 12 3" xfId="533" xr:uid="{00000000-0005-0000-0000-000014020000}"/>
    <cellStyle name="Normal 3 12 4" xfId="534" xr:uid="{00000000-0005-0000-0000-000015020000}"/>
    <cellStyle name="Normal 3 12_DALYVIAI" xfId="535" xr:uid="{00000000-0005-0000-0000-000016020000}"/>
    <cellStyle name="Normal 3 13" xfId="536" xr:uid="{00000000-0005-0000-0000-000017020000}"/>
    <cellStyle name="Normal 3 14" xfId="537" xr:uid="{00000000-0005-0000-0000-000018020000}"/>
    <cellStyle name="Normal 3 2" xfId="538" xr:uid="{00000000-0005-0000-0000-000019020000}"/>
    <cellStyle name="Normal 3 3" xfId="539" xr:uid="{00000000-0005-0000-0000-00001A020000}"/>
    <cellStyle name="Normal 3 3 2" xfId="540" xr:uid="{00000000-0005-0000-0000-00001B020000}"/>
    <cellStyle name="Normal 3 3 3" xfId="541" xr:uid="{00000000-0005-0000-0000-00001C020000}"/>
    <cellStyle name="Normal 3 4" xfId="542" xr:uid="{00000000-0005-0000-0000-00001D020000}"/>
    <cellStyle name="Normal 3 4 2" xfId="543" xr:uid="{00000000-0005-0000-0000-00001E020000}"/>
    <cellStyle name="Normal 3 4 3" xfId="544" xr:uid="{00000000-0005-0000-0000-00001F020000}"/>
    <cellStyle name="Normal 3 5" xfId="545" xr:uid="{00000000-0005-0000-0000-000020020000}"/>
    <cellStyle name="Normal 3 5 2" xfId="546" xr:uid="{00000000-0005-0000-0000-000021020000}"/>
    <cellStyle name="Normal 3 6" xfId="547" xr:uid="{00000000-0005-0000-0000-000022020000}"/>
    <cellStyle name="Normal 3 7" xfId="548" xr:uid="{00000000-0005-0000-0000-000023020000}"/>
    <cellStyle name="Normal 3 8" xfId="549" xr:uid="{00000000-0005-0000-0000-000024020000}"/>
    <cellStyle name="Normal 3 8 2" xfId="550" xr:uid="{00000000-0005-0000-0000-000025020000}"/>
    <cellStyle name="Normal 3 9" xfId="551" xr:uid="{00000000-0005-0000-0000-000026020000}"/>
    <cellStyle name="Normal 3 9 2" xfId="552" xr:uid="{00000000-0005-0000-0000-000027020000}"/>
    <cellStyle name="Normal 3_1500 V" xfId="553" xr:uid="{00000000-0005-0000-0000-000028020000}"/>
    <cellStyle name="Normal 30" xfId="554" xr:uid="{00000000-0005-0000-0000-000029020000}"/>
    <cellStyle name="Normal 31" xfId="555" xr:uid="{00000000-0005-0000-0000-00002A020000}"/>
    <cellStyle name="Normal 32" xfId="556" xr:uid="{00000000-0005-0000-0000-00002B020000}"/>
    <cellStyle name="Normal 33" xfId="557" xr:uid="{00000000-0005-0000-0000-00002C020000}"/>
    <cellStyle name="Normal 34" xfId="558" xr:uid="{00000000-0005-0000-0000-00002D020000}"/>
    <cellStyle name="Normal 35" xfId="559" xr:uid="{00000000-0005-0000-0000-00002E020000}"/>
    <cellStyle name="Normal 36" xfId="560" xr:uid="{00000000-0005-0000-0000-00002F020000}"/>
    <cellStyle name="Normal 37" xfId="561" xr:uid="{00000000-0005-0000-0000-000030020000}"/>
    <cellStyle name="Normal 38" xfId="562" xr:uid="{00000000-0005-0000-0000-000031020000}"/>
    <cellStyle name="Normal 39" xfId="563" xr:uid="{00000000-0005-0000-0000-000032020000}"/>
    <cellStyle name="Normal 4" xfId="564" xr:uid="{00000000-0005-0000-0000-000033020000}"/>
    <cellStyle name="Normal 4 10" xfId="565" xr:uid="{00000000-0005-0000-0000-000034020000}"/>
    <cellStyle name="Normal 4 11" xfId="566" xr:uid="{00000000-0005-0000-0000-000035020000}"/>
    <cellStyle name="Normal 4 11 2" xfId="567" xr:uid="{00000000-0005-0000-0000-000036020000}"/>
    <cellStyle name="Normal 4 11 3" xfId="568" xr:uid="{00000000-0005-0000-0000-000037020000}"/>
    <cellStyle name="Normal 4 11 4" xfId="569" xr:uid="{00000000-0005-0000-0000-000038020000}"/>
    <cellStyle name="Normal 4 11_DALYVIAI" xfId="570" xr:uid="{00000000-0005-0000-0000-000039020000}"/>
    <cellStyle name="Normal 4 12" xfId="571" xr:uid="{00000000-0005-0000-0000-00003A020000}"/>
    <cellStyle name="Normal 4 13" xfId="572" xr:uid="{00000000-0005-0000-0000-00003B020000}"/>
    <cellStyle name="Normal 4 2" xfId="573" xr:uid="{00000000-0005-0000-0000-00003C020000}"/>
    <cellStyle name="Normal 4 2 2" xfId="574" xr:uid="{00000000-0005-0000-0000-00003D020000}"/>
    <cellStyle name="Normal 4 2 2 2" xfId="575" xr:uid="{00000000-0005-0000-0000-00003E020000}"/>
    <cellStyle name="Normal 4 2 2 3" xfId="576" xr:uid="{00000000-0005-0000-0000-00003F020000}"/>
    <cellStyle name="Normal 4 2 2 4" xfId="577" xr:uid="{00000000-0005-0000-0000-000040020000}"/>
    <cellStyle name="Normal 4 2 2_DALYVIAI" xfId="578" xr:uid="{00000000-0005-0000-0000-000041020000}"/>
    <cellStyle name="Normal 4 2 3" xfId="579" xr:uid="{00000000-0005-0000-0000-000042020000}"/>
    <cellStyle name="Normal 4 2 3 2" xfId="580" xr:uid="{00000000-0005-0000-0000-000043020000}"/>
    <cellStyle name="Normal 4 2 3 3" xfId="581" xr:uid="{00000000-0005-0000-0000-000044020000}"/>
    <cellStyle name="Normal 4 2 3 4" xfId="582" xr:uid="{00000000-0005-0000-0000-000045020000}"/>
    <cellStyle name="Normal 4 2 3_DALYVIAI" xfId="583" xr:uid="{00000000-0005-0000-0000-000046020000}"/>
    <cellStyle name="Normal 4 2 4" xfId="584" xr:uid="{00000000-0005-0000-0000-000047020000}"/>
    <cellStyle name="Normal 4 2 5" xfId="585" xr:uid="{00000000-0005-0000-0000-000048020000}"/>
    <cellStyle name="Normal 4 2 6" xfId="586" xr:uid="{00000000-0005-0000-0000-000049020000}"/>
    <cellStyle name="Normal 4 2_DALYVIAI" xfId="587" xr:uid="{00000000-0005-0000-0000-00004A020000}"/>
    <cellStyle name="Normal 4 3" xfId="588" xr:uid="{00000000-0005-0000-0000-00004B020000}"/>
    <cellStyle name="Normal 4 3 2" xfId="589" xr:uid="{00000000-0005-0000-0000-00004C020000}"/>
    <cellStyle name="Normal 4 3 3" xfId="590" xr:uid="{00000000-0005-0000-0000-00004D020000}"/>
    <cellStyle name="Normal 4 3 4" xfId="591" xr:uid="{00000000-0005-0000-0000-00004E020000}"/>
    <cellStyle name="Normal 4 3_DALYVIAI" xfId="592" xr:uid="{00000000-0005-0000-0000-00004F020000}"/>
    <cellStyle name="Normal 4 4" xfId="593" xr:uid="{00000000-0005-0000-0000-000050020000}"/>
    <cellStyle name="Normal 4 4 2" xfId="594" xr:uid="{00000000-0005-0000-0000-000051020000}"/>
    <cellStyle name="Normal 4 4 3" xfId="595" xr:uid="{00000000-0005-0000-0000-000052020000}"/>
    <cellStyle name="Normal 4 4 4" xfId="596" xr:uid="{00000000-0005-0000-0000-000053020000}"/>
    <cellStyle name="Normal 4 4_DALYVIAI" xfId="597" xr:uid="{00000000-0005-0000-0000-000054020000}"/>
    <cellStyle name="Normal 4 5" xfId="598" xr:uid="{00000000-0005-0000-0000-000055020000}"/>
    <cellStyle name="Normal 4 5 2" xfId="599" xr:uid="{00000000-0005-0000-0000-000056020000}"/>
    <cellStyle name="Normal 4 5 3" xfId="600" xr:uid="{00000000-0005-0000-0000-000057020000}"/>
    <cellStyle name="Normal 4 5 4" xfId="601" xr:uid="{00000000-0005-0000-0000-000058020000}"/>
    <cellStyle name="Normal 4 5_DALYVIAI" xfId="602" xr:uid="{00000000-0005-0000-0000-000059020000}"/>
    <cellStyle name="Normal 4 6" xfId="603" xr:uid="{00000000-0005-0000-0000-00005A020000}"/>
    <cellStyle name="Normal 4 6 2" xfId="604" xr:uid="{00000000-0005-0000-0000-00005B020000}"/>
    <cellStyle name="Normal 4 6 3" xfId="605" xr:uid="{00000000-0005-0000-0000-00005C020000}"/>
    <cellStyle name="Normal 4 6 4" xfId="606" xr:uid="{00000000-0005-0000-0000-00005D020000}"/>
    <cellStyle name="Normal 4 6_DALYVIAI" xfId="607" xr:uid="{00000000-0005-0000-0000-00005E020000}"/>
    <cellStyle name="Normal 4 7" xfId="608" xr:uid="{00000000-0005-0000-0000-00005F020000}"/>
    <cellStyle name="Normal 4 7 2" xfId="609" xr:uid="{00000000-0005-0000-0000-000060020000}"/>
    <cellStyle name="Normal 4 7 3" xfId="610" xr:uid="{00000000-0005-0000-0000-000061020000}"/>
    <cellStyle name="Normal 4 7 4" xfId="611" xr:uid="{00000000-0005-0000-0000-000062020000}"/>
    <cellStyle name="Normal 4 7_DALYVIAI" xfId="612" xr:uid="{00000000-0005-0000-0000-000063020000}"/>
    <cellStyle name="Normal 4 8" xfId="613" xr:uid="{00000000-0005-0000-0000-000064020000}"/>
    <cellStyle name="Normal 4 8 2" xfId="614" xr:uid="{00000000-0005-0000-0000-000065020000}"/>
    <cellStyle name="Normal 4 8 3" xfId="615" xr:uid="{00000000-0005-0000-0000-000066020000}"/>
    <cellStyle name="Normal 4 8 4" xfId="616" xr:uid="{00000000-0005-0000-0000-000067020000}"/>
    <cellStyle name="Normal 4 8_DALYVIAI" xfId="617" xr:uid="{00000000-0005-0000-0000-000068020000}"/>
    <cellStyle name="Normal 4 9" xfId="618" xr:uid="{00000000-0005-0000-0000-000069020000}"/>
    <cellStyle name="Normal 4 9 2" xfId="619" xr:uid="{00000000-0005-0000-0000-00006A020000}"/>
    <cellStyle name="Normal 4 9 2 2" xfId="620" xr:uid="{00000000-0005-0000-0000-00006B020000}"/>
    <cellStyle name="Normal 4 9 2 3" xfId="621" xr:uid="{00000000-0005-0000-0000-00006C020000}"/>
    <cellStyle name="Normal 4 9 2 4" xfId="622" xr:uid="{00000000-0005-0000-0000-00006D020000}"/>
    <cellStyle name="Normal 4 9 2_DALYVIAI" xfId="623" xr:uid="{00000000-0005-0000-0000-00006E020000}"/>
    <cellStyle name="Normal 4 9 3" xfId="624" xr:uid="{00000000-0005-0000-0000-00006F020000}"/>
    <cellStyle name="Normal 4 9 3 2" xfId="625" xr:uid="{00000000-0005-0000-0000-000070020000}"/>
    <cellStyle name="Normal 4 9 3 3" xfId="626" xr:uid="{00000000-0005-0000-0000-000071020000}"/>
    <cellStyle name="Normal 4 9 3 4" xfId="627" xr:uid="{00000000-0005-0000-0000-000072020000}"/>
    <cellStyle name="Normal 4 9 3_DALYVIAI" xfId="628" xr:uid="{00000000-0005-0000-0000-000073020000}"/>
    <cellStyle name="Normal 4 9 4" xfId="629" xr:uid="{00000000-0005-0000-0000-000074020000}"/>
    <cellStyle name="Normal 4 9 4 2" xfId="630" xr:uid="{00000000-0005-0000-0000-000075020000}"/>
    <cellStyle name="Normal 4 9 4 3" xfId="631" xr:uid="{00000000-0005-0000-0000-000076020000}"/>
    <cellStyle name="Normal 4 9 4 4" xfId="632" xr:uid="{00000000-0005-0000-0000-000077020000}"/>
    <cellStyle name="Normal 4 9 4_DALYVIAI" xfId="633" xr:uid="{00000000-0005-0000-0000-000078020000}"/>
    <cellStyle name="Normal 4 9 5" xfId="634" xr:uid="{00000000-0005-0000-0000-000079020000}"/>
    <cellStyle name="Normal 4 9 5 2" xfId="635" xr:uid="{00000000-0005-0000-0000-00007A020000}"/>
    <cellStyle name="Normal 4 9 5 3" xfId="636" xr:uid="{00000000-0005-0000-0000-00007B020000}"/>
    <cellStyle name="Normal 4 9 5 4" xfId="637" xr:uid="{00000000-0005-0000-0000-00007C020000}"/>
    <cellStyle name="Normal 4 9 5_DALYVIAI" xfId="638" xr:uid="{00000000-0005-0000-0000-00007D020000}"/>
    <cellStyle name="Normal 4 9 6" xfId="639" xr:uid="{00000000-0005-0000-0000-00007E020000}"/>
    <cellStyle name="Normal 4 9 6 2" xfId="640" xr:uid="{00000000-0005-0000-0000-00007F020000}"/>
    <cellStyle name="Normal 4 9 6 3" xfId="641" xr:uid="{00000000-0005-0000-0000-000080020000}"/>
    <cellStyle name="Normal 4 9 6 4" xfId="642" xr:uid="{00000000-0005-0000-0000-000081020000}"/>
    <cellStyle name="Normal 4 9 6_DALYVIAI" xfId="643" xr:uid="{00000000-0005-0000-0000-000082020000}"/>
    <cellStyle name="Normal 4 9 7" xfId="644" xr:uid="{00000000-0005-0000-0000-000083020000}"/>
    <cellStyle name="Normal 4 9 8" xfId="645" xr:uid="{00000000-0005-0000-0000-000084020000}"/>
    <cellStyle name="Normal 4 9 9" xfId="646" xr:uid="{00000000-0005-0000-0000-000085020000}"/>
    <cellStyle name="Normal 4 9_DALYVIAI" xfId="647" xr:uid="{00000000-0005-0000-0000-000086020000}"/>
    <cellStyle name="Normal 4_DALYVIAI" xfId="648" xr:uid="{00000000-0005-0000-0000-000087020000}"/>
    <cellStyle name="Normal 40" xfId="649" xr:uid="{00000000-0005-0000-0000-000088020000}"/>
    <cellStyle name="Normal 41" xfId="650" xr:uid="{00000000-0005-0000-0000-000089020000}"/>
    <cellStyle name="Normal 42" xfId="651" xr:uid="{00000000-0005-0000-0000-00008A020000}"/>
    <cellStyle name="Normal 5" xfId="652" xr:uid="{00000000-0005-0000-0000-00008B020000}"/>
    <cellStyle name="Normal 5 2" xfId="653" xr:uid="{00000000-0005-0000-0000-00008C020000}"/>
    <cellStyle name="Normal 5 2 2" xfId="654" xr:uid="{00000000-0005-0000-0000-00008D020000}"/>
    <cellStyle name="Normal 5 2 2 2" xfId="655" xr:uid="{00000000-0005-0000-0000-00008E020000}"/>
    <cellStyle name="Normal 5 2 2 3" xfId="656" xr:uid="{00000000-0005-0000-0000-00008F020000}"/>
    <cellStyle name="Normal 5 2 2 4" xfId="657" xr:uid="{00000000-0005-0000-0000-000090020000}"/>
    <cellStyle name="Normal 5 2 2_DALYVIAI" xfId="658" xr:uid="{00000000-0005-0000-0000-000091020000}"/>
    <cellStyle name="Normal 5 2 3" xfId="659" xr:uid="{00000000-0005-0000-0000-000092020000}"/>
    <cellStyle name="Normal 5 2 4" xfId="660" xr:uid="{00000000-0005-0000-0000-000093020000}"/>
    <cellStyle name="Normal 5 2 5" xfId="661" xr:uid="{00000000-0005-0000-0000-000094020000}"/>
    <cellStyle name="Normal 5 2_DALYVIAI" xfId="662" xr:uid="{00000000-0005-0000-0000-000095020000}"/>
    <cellStyle name="Normal 5 3" xfId="663" xr:uid="{00000000-0005-0000-0000-000096020000}"/>
    <cellStyle name="Normal 5 3 2" xfId="664" xr:uid="{00000000-0005-0000-0000-000097020000}"/>
    <cellStyle name="Normal 5 3 3" xfId="665" xr:uid="{00000000-0005-0000-0000-000098020000}"/>
    <cellStyle name="Normal 5 3 4" xfId="666" xr:uid="{00000000-0005-0000-0000-000099020000}"/>
    <cellStyle name="Normal 5 3_DALYVIAI" xfId="667" xr:uid="{00000000-0005-0000-0000-00009A020000}"/>
    <cellStyle name="Normal 5 4" xfId="668" xr:uid="{00000000-0005-0000-0000-00009B020000}"/>
    <cellStyle name="Normal 5 5" xfId="669" xr:uid="{00000000-0005-0000-0000-00009C020000}"/>
    <cellStyle name="Normal 5 6" xfId="670" xr:uid="{00000000-0005-0000-0000-00009D020000}"/>
    <cellStyle name="Normal 5_DALYVIAI" xfId="671" xr:uid="{00000000-0005-0000-0000-00009E020000}"/>
    <cellStyle name="Normal 6" xfId="672" xr:uid="{00000000-0005-0000-0000-00009F020000}"/>
    <cellStyle name="Normal 6 2" xfId="673" xr:uid="{00000000-0005-0000-0000-0000A0020000}"/>
    <cellStyle name="Normal 6 2 2" xfId="674" xr:uid="{00000000-0005-0000-0000-0000A1020000}"/>
    <cellStyle name="Normal 6 2 3" xfId="675" xr:uid="{00000000-0005-0000-0000-0000A2020000}"/>
    <cellStyle name="Normal 6 2 4" xfId="676" xr:uid="{00000000-0005-0000-0000-0000A3020000}"/>
    <cellStyle name="Normal 6 2_DALYVIAI" xfId="677" xr:uid="{00000000-0005-0000-0000-0000A4020000}"/>
    <cellStyle name="Normal 6 3" xfId="678" xr:uid="{00000000-0005-0000-0000-0000A5020000}"/>
    <cellStyle name="Normal 6 3 2" xfId="679" xr:uid="{00000000-0005-0000-0000-0000A6020000}"/>
    <cellStyle name="Normal 6 3 3" xfId="680" xr:uid="{00000000-0005-0000-0000-0000A7020000}"/>
    <cellStyle name="Normal 6 3 4" xfId="681" xr:uid="{00000000-0005-0000-0000-0000A8020000}"/>
    <cellStyle name="Normal 6 3_DALYVIAI" xfId="682" xr:uid="{00000000-0005-0000-0000-0000A9020000}"/>
    <cellStyle name="Normal 6 4" xfId="683" xr:uid="{00000000-0005-0000-0000-0000AA020000}"/>
    <cellStyle name="Normal 6 4 2" xfId="684" xr:uid="{00000000-0005-0000-0000-0000AB020000}"/>
    <cellStyle name="Normal 6 4 3" xfId="685" xr:uid="{00000000-0005-0000-0000-0000AC020000}"/>
    <cellStyle name="Normal 6 4 4" xfId="686" xr:uid="{00000000-0005-0000-0000-0000AD020000}"/>
    <cellStyle name="Normal 6 4_DALYVIAI" xfId="687" xr:uid="{00000000-0005-0000-0000-0000AE020000}"/>
    <cellStyle name="Normal 6 5" xfId="688" xr:uid="{00000000-0005-0000-0000-0000AF020000}"/>
    <cellStyle name="Normal 6 6" xfId="689" xr:uid="{00000000-0005-0000-0000-0000B0020000}"/>
    <cellStyle name="Normal 6 6 2" xfId="690" xr:uid="{00000000-0005-0000-0000-0000B1020000}"/>
    <cellStyle name="Normal 6 6 3" xfId="691" xr:uid="{00000000-0005-0000-0000-0000B2020000}"/>
    <cellStyle name="Normal 6 6 4" xfId="692" xr:uid="{00000000-0005-0000-0000-0000B3020000}"/>
    <cellStyle name="Normal 6 6_DALYVIAI" xfId="693" xr:uid="{00000000-0005-0000-0000-0000B4020000}"/>
    <cellStyle name="Normal 6 7" xfId="694" xr:uid="{00000000-0005-0000-0000-0000B5020000}"/>
    <cellStyle name="Normal 6 8" xfId="695" xr:uid="{00000000-0005-0000-0000-0000B6020000}"/>
    <cellStyle name="Normal 6_DALYVIAI" xfId="696" xr:uid="{00000000-0005-0000-0000-0000B7020000}"/>
    <cellStyle name="Normal 7" xfId="697" xr:uid="{00000000-0005-0000-0000-0000B8020000}"/>
    <cellStyle name="Normal 7 2" xfId="698" xr:uid="{00000000-0005-0000-0000-0000B9020000}"/>
    <cellStyle name="Normal 7 2 2" xfId="699" xr:uid="{00000000-0005-0000-0000-0000BA020000}"/>
    <cellStyle name="Normal 7 2 2 2" xfId="700" xr:uid="{00000000-0005-0000-0000-0000BB020000}"/>
    <cellStyle name="Normal 7 2 2 3" xfId="701" xr:uid="{00000000-0005-0000-0000-0000BC020000}"/>
    <cellStyle name="Normal 7 2 2 4" xfId="702" xr:uid="{00000000-0005-0000-0000-0000BD020000}"/>
    <cellStyle name="Normal 7 2 2_DALYVIAI" xfId="703" xr:uid="{00000000-0005-0000-0000-0000BE020000}"/>
    <cellStyle name="Normal 7 2 3" xfId="704" xr:uid="{00000000-0005-0000-0000-0000BF020000}"/>
    <cellStyle name="Normal 7 2 4" xfId="705" xr:uid="{00000000-0005-0000-0000-0000C0020000}"/>
    <cellStyle name="Normal 7 2 5" xfId="706" xr:uid="{00000000-0005-0000-0000-0000C1020000}"/>
    <cellStyle name="Normal 7 2_DALYVIAI" xfId="707" xr:uid="{00000000-0005-0000-0000-0000C2020000}"/>
    <cellStyle name="Normal 7 3" xfId="708" xr:uid="{00000000-0005-0000-0000-0000C3020000}"/>
    <cellStyle name="Normal 7 4" xfId="709" xr:uid="{00000000-0005-0000-0000-0000C4020000}"/>
    <cellStyle name="Normal 7 5" xfId="710" xr:uid="{00000000-0005-0000-0000-0000C5020000}"/>
    <cellStyle name="Normal 7 6" xfId="711" xr:uid="{00000000-0005-0000-0000-0000C6020000}"/>
    <cellStyle name="Normal 7 7" xfId="712" xr:uid="{00000000-0005-0000-0000-0000C7020000}"/>
    <cellStyle name="Normal 7 7 2" xfId="713" xr:uid="{00000000-0005-0000-0000-0000C8020000}"/>
    <cellStyle name="Normal 7 8" xfId="714" xr:uid="{00000000-0005-0000-0000-0000C9020000}"/>
    <cellStyle name="Normal 7_DALYVIAI" xfId="715" xr:uid="{00000000-0005-0000-0000-0000CA020000}"/>
    <cellStyle name="Normal 8" xfId="716" xr:uid="{00000000-0005-0000-0000-0000CB020000}"/>
    <cellStyle name="Normal 8 2" xfId="717" xr:uid="{00000000-0005-0000-0000-0000CC020000}"/>
    <cellStyle name="Normal 8 2 2" xfId="718" xr:uid="{00000000-0005-0000-0000-0000CD020000}"/>
    <cellStyle name="Normal 8 2 2 2" xfId="719" xr:uid="{00000000-0005-0000-0000-0000CE020000}"/>
    <cellStyle name="Normal 8 2 2 3" xfId="720" xr:uid="{00000000-0005-0000-0000-0000CF020000}"/>
    <cellStyle name="Normal 8 2 2 4" xfId="721" xr:uid="{00000000-0005-0000-0000-0000D0020000}"/>
    <cellStyle name="Normal 8 2 2_DALYVIAI" xfId="722" xr:uid="{00000000-0005-0000-0000-0000D1020000}"/>
    <cellStyle name="Normal 8 2 3" xfId="723" xr:uid="{00000000-0005-0000-0000-0000D2020000}"/>
    <cellStyle name="Normal 8 2 4" xfId="724" xr:uid="{00000000-0005-0000-0000-0000D3020000}"/>
    <cellStyle name="Normal 8 2 5" xfId="725" xr:uid="{00000000-0005-0000-0000-0000D4020000}"/>
    <cellStyle name="Normal 8 2_DALYVIAI" xfId="726" xr:uid="{00000000-0005-0000-0000-0000D5020000}"/>
    <cellStyle name="Normal 8 3" xfId="727" xr:uid="{00000000-0005-0000-0000-0000D6020000}"/>
    <cellStyle name="Normal 8 4" xfId="728" xr:uid="{00000000-0005-0000-0000-0000D7020000}"/>
    <cellStyle name="Normal 8 4 2" xfId="729" xr:uid="{00000000-0005-0000-0000-0000D8020000}"/>
    <cellStyle name="Normal 8 4 3" xfId="730" xr:uid="{00000000-0005-0000-0000-0000D9020000}"/>
    <cellStyle name="Normal 8 4 4" xfId="731" xr:uid="{00000000-0005-0000-0000-0000DA020000}"/>
    <cellStyle name="Normal 8 4_DALYVIAI" xfId="732" xr:uid="{00000000-0005-0000-0000-0000DB020000}"/>
    <cellStyle name="Normal 8 5" xfId="733" xr:uid="{00000000-0005-0000-0000-0000DC020000}"/>
    <cellStyle name="Normal 8 6" xfId="734" xr:uid="{00000000-0005-0000-0000-0000DD020000}"/>
    <cellStyle name="Normal 8_DALYVIAI" xfId="735" xr:uid="{00000000-0005-0000-0000-0000DE020000}"/>
    <cellStyle name="Normal 9" xfId="736" xr:uid="{00000000-0005-0000-0000-0000DF020000}"/>
    <cellStyle name="Normal 9 2" xfId="737" xr:uid="{00000000-0005-0000-0000-0000E0020000}"/>
    <cellStyle name="Normal 9 2 2" xfId="738" xr:uid="{00000000-0005-0000-0000-0000E1020000}"/>
    <cellStyle name="Normal 9 2 3" xfId="739" xr:uid="{00000000-0005-0000-0000-0000E2020000}"/>
    <cellStyle name="Normal 9 2 4" xfId="740" xr:uid="{00000000-0005-0000-0000-0000E3020000}"/>
    <cellStyle name="Normal 9 2_DALYVIAI" xfId="741" xr:uid="{00000000-0005-0000-0000-0000E4020000}"/>
    <cellStyle name="Normal 9 3" xfId="742" xr:uid="{00000000-0005-0000-0000-0000E5020000}"/>
    <cellStyle name="Normal 9 3 2" xfId="743" xr:uid="{00000000-0005-0000-0000-0000E6020000}"/>
    <cellStyle name="Normal 9 3 2 2" xfId="744" xr:uid="{00000000-0005-0000-0000-0000E7020000}"/>
    <cellStyle name="Normal 9 3 2 3" xfId="745" xr:uid="{00000000-0005-0000-0000-0000E8020000}"/>
    <cellStyle name="Normal 9 3 2 4" xfId="746" xr:uid="{00000000-0005-0000-0000-0000E9020000}"/>
    <cellStyle name="Normal 9 3 2_DALYVIAI" xfId="747" xr:uid="{00000000-0005-0000-0000-0000EA020000}"/>
    <cellStyle name="Normal 9 3 3" xfId="748" xr:uid="{00000000-0005-0000-0000-0000EB020000}"/>
    <cellStyle name="Normal 9 3 4" xfId="749" xr:uid="{00000000-0005-0000-0000-0000EC020000}"/>
    <cellStyle name="Normal 9 3 5" xfId="750" xr:uid="{00000000-0005-0000-0000-0000ED020000}"/>
    <cellStyle name="Normal 9 3_DALYVIAI" xfId="751" xr:uid="{00000000-0005-0000-0000-0000EE020000}"/>
    <cellStyle name="Normal 9 4" xfId="752" xr:uid="{00000000-0005-0000-0000-0000EF020000}"/>
    <cellStyle name="Normal 9 4 2" xfId="753" xr:uid="{00000000-0005-0000-0000-0000F0020000}"/>
    <cellStyle name="Normal 9 4 3" xfId="754" xr:uid="{00000000-0005-0000-0000-0000F1020000}"/>
    <cellStyle name="Normal 9 4 4" xfId="755" xr:uid="{00000000-0005-0000-0000-0000F2020000}"/>
    <cellStyle name="Normal 9 4_DALYVIAI" xfId="756" xr:uid="{00000000-0005-0000-0000-0000F3020000}"/>
    <cellStyle name="Normal 9 5" xfId="757" xr:uid="{00000000-0005-0000-0000-0000F4020000}"/>
    <cellStyle name="Normal 9 5 2" xfId="758" xr:uid="{00000000-0005-0000-0000-0000F5020000}"/>
    <cellStyle name="Normal 9 5 3" xfId="759" xr:uid="{00000000-0005-0000-0000-0000F6020000}"/>
    <cellStyle name="Normal 9 5 4" xfId="760" xr:uid="{00000000-0005-0000-0000-0000F7020000}"/>
    <cellStyle name="Normal 9 5_DALYVIAI" xfId="761" xr:uid="{00000000-0005-0000-0000-0000F8020000}"/>
    <cellStyle name="Normal 9 6" xfId="762" xr:uid="{00000000-0005-0000-0000-0000F9020000}"/>
    <cellStyle name="Normal 9 7" xfId="763" xr:uid="{00000000-0005-0000-0000-0000FA020000}"/>
    <cellStyle name="Normal 9 7 2" xfId="764" xr:uid="{00000000-0005-0000-0000-0000FB020000}"/>
    <cellStyle name="Normal 9 7 3" xfId="765" xr:uid="{00000000-0005-0000-0000-0000FC020000}"/>
    <cellStyle name="Normal 9 7 4" xfId="766" xr:uid="{00000000-0005-0000-0000-0000FD020000}"/>
    <cellStyle name="Normal 9 7_DALYVIAI" xfId="767" xr:uid="{00000000-0005-0000-0000-0000FE020000}"/>
    <cellStyle name="Normal 9 8" xfId="768" xr:uid="{00000000-0005-0000-0000-0000FF020000}"/>
    <cellStyle name="Normal 9 9" xfId="769" xr:uid="{00000000-0005-0000-0000-000000030000}"/>
    <cellStyle name="Normal 9_DALYVIAI" xfId="770" xr:uid="{00000000-0005-0000-0000-000001030000}"/>
    <cellStyle name="Paprastas 2" xfId="771" xr:uid="{00000000-0005-0000-0000-000003030000}"/>
    <cellStyle name="Paprastas 3" xfId="772" xr:uid="{00000000-0005-0000-0000-000004030000}"/>
    <cellStyle name="Percent [0]" xfId="773" xr:uid="{00000000-0005-0000-0000-000005030000}"/>
    <cellStyle name="Percent [00]" xfId="774" xr:uid="{00000000-0005-0000-0000-000006030000}"/>
    <cellStyle name="Percent [2]" xfId="775" xr:uid="{00000000-0005-0000-0000-000007030000}"/>
    <cellStyle name="Percent 2" xfId="776" xr:uid="{00000000-0005-0000-0000-000008030000}"/>
    <cellStyle name="PrePop Currency (0)" xfId="777" xr:uid="{00000000-0005-0000-0000-000009030000}"/>
    <cellStyle name="PrePop Currency (2)" xfId="778" xr:uid="{00000000-0005-0000-0000-00000A030000}"/>
    <cellStyle name="PrePop Units (0)" xfId="779" xr:uid="{00000000-0005-0000-0000-00000B030000}"/>
    <cellStyle name="PrePop Units (1)" xfId="780" xr:uid="{00000000-0005-0000-0000-00000C030000}"/>
    <cellStyle name="PrePop Units (2)" xfId="781" xr:uid="{00000000-0005-0000-0000-00000D030000}"/>
    <cellStyle name="Text Indent A" xfId="782" xr:uid="{00000000-0005-0000-0000-00000E030000}"/>
    <cellStyle name="Text Indent B" xfId="783" xr:uid="{00000000-0005-0000-0000-00000F030000}"/>
    <cellStyle name="Text Indent C" xfId="784" xr:uid="{00000000-0005-0000-0000-000010030000}"/>
    <cellStyle name="Walutowy [0]_PLDT" xfId="785" xr:uid="{00000000-0005-0000-0000-000011030000}"/>
    <cellStyle name="Walutowy_PLDT" xfId="786" xr:uid="{00000000-0005-0000-0000-000012030000}"/>
    <cellStyle name="Обычный_Итоговый спартакиады 1991-92 г" xfId="787" xr:uid="{00000000-0005-0000-0000-000013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16"/>
  <sheetViews>
    <sheetView tabSelected="1" zoomScaleNormal="100" workbookViewId="0">
      <pane xSplit="14" ySplit="7" topLeftCell="O8" activePane="bottomRight" state="frozen"/>
      <selection pane="topRight" activeCell="Q1" sqref="Q1"/>
      <selection pane="bottomLeft" activeCell="A10" sqref="A10"/>
      <selection pane="bottomRight" activeCell="U11" sqref="U11"/>
    </sheetView>
  </sheetViews>
  <sheetFormatPr defaultColWidth="9.109375" defaultRowHeight="14.4" x14ac:dyDescent="0.3"/>
  <cols>
    <col min="1" max="1" width="5.109375" bestFit="1" customWidth="1"/>
    <col min="2" max="2" width="41.5546875" bestFit="1" customWidth="1"/>
    <col min="3" max="13" width="4" customWidth="1"/>
    <col min="14" max="14" width="4.21875" customWidth="1"/>
    <col min="15" max="20" width="4" customWidth="1"/>
    <col min="21" max="21" width="6.5546875" customWidth="1"/>
    <col min="22" max="22" width="5.77734375" customWidth="1"/>
    <col min="23" max="34" width="4" customWidth="1"/>
    <col min="35" max="35" width="5.6640625" customWidth="1"/>
    <col min="36" max="36" width="6.77734375" customWidth="1"/>
    <col min="37" max="38" width="8.77734375" customWidth="1"/>
    <col min="39" max="39" width="8.77734375" style="25" customWidth="1"/>
    <col min="40" max="40" width="8.77734375" customWidth="1"/>
  </cols>
  <sheetData>
    <row r="1" spans="1:42" ht="17.399999999999999" x14ac:dyDescent="0.3">
      <c r="A1" s="52" t="s">
        <v>46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</row>
    <row r="2" spans="1:42" ht="8.4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2" ht="103.2" customHeight="1" thickBot="1" x14ac:dyDescent="0.35">
      <c r="A3" s="58" t="s">
        <v>0</v>
      </c>
      <c r="B3" s="56" t="s">
        <v>4</v>
      </c>
      <c r="C3" s="31" t="s">
        <v>44</v>
      </c>
      <c r="D3" s="53" t="s">
        <v>30</v>
      </c>
      <c r="E3" s="54"/>
      <c r="F3" s="53" t="s">
        <v>1</v>
      </c>
      <c r="G3" s="55"/>
      <c r="H3" s="54"/>
      <c r="I3" s="13" t="s">
        <v>10</v>
      </c>
      <c r="J3" s="53" t="s">
        <v>11</v>
      </c>
      <c r="K3" s="54"/>
      <c r="L3" s="53" t="s">
        <v>27</v>
      </c>
      <c r="M3" s="54"/>
      <c r="N3" s="34" t="s">
        <v>28</v>
      </c>
      <c r="O3" s="60" t="s">
        <v>16</v>
      </c>
      <c r="P3" s="61"/>
      <c r="Q3" s="60" t="s">
        <v>17</v>
      </c>
      <c r="R3" s="61"/>
      <c r="S3" s="60" t="s">
        <v>25</v>
      </c>
      <c r="T3" s="61"/>
      <c r="U3" s="14" t="s">
        <v>18</v>
      </c>
      <c r="V3" s="26" t="s">
        <v>43</v>
      </c>
      <c r="W3" s="26" t="s">
        <v>34</v>
      </c>
      <c r="X3" s="19" t="s">
        <v>32</v>
      </c>
      <c r="Y3" s="20" t="s">
        <v>35</v>
      </c>
      <c r="Z3" s="15" t="s">
        <v>31</v>
      </c>
      <c r="AA3" s="62" t="s">
        <v>21</v>
      </c>
      <c r="AB3" s="63"/>
      <c r="AC3" s="62" t="s">
        <v>22</v>
      </c>
      <c r="AD3" s="55"/>
      <c r="AE3" s="62" t="s">
        <v>23</v>
      </c>
      <c r="AF3" s="63"/>
      <c r="AG3" s="62" t="s">
        <v>24</v>
      </c>
      <c r="AH3" s="63"/>
      <c r="AI3" s="21" t="s">
        <v>26</v>
      </c>
      <c r="AJ3" s="70" t="s">
        <v>2</v>
      </c>
      <c r="AK3" s="72" t="s">
        <v>9</v>
      </c>
      <c r="AL3" s="64" t="s">
        <v>8</v>
      </c>
      <c r="AM3" s="66" t="s">
        <v>33</v>
      </c>
      <c r="AN3" s="68" t="s">
        <v>3</v>
      </c>
    </row>
    <row r="4" spans="1:42" ht="17.25" customHeight="1" thickBot="1" x14ac:dyDescent="0.35">
      <c r="A4" s="59"/>
      <c r="B4" s="57"/>
      <c r="C4" s="11" t="s">
        <v>15</v>
      </c>
      <c r="D4" s="11" t="s">
        <v>12</v>
      </c>
      <c r="E4" s="11" t="s">
        <v>13</v>
      </c>
      <c r="F4" s="11" t="s">
        <v>14</v>
      </c>
      <c r="G4" s="11" t="s">
        <v>12</v>
      </c>
      <c r="H4" s="11" t="s">
        <v>13</v>
      </c>
      <c r="I4" s="11" t="s">
        <v>15</v>
      </c>
      <c r="J4" s="32" t="s">
        <v>12</v>
      </c>
      <c r="K4" s="32" t="s">
        <v>13</v>
      </c>
      <c r="L4" s="12" t="s">
        <v>12</v>
      </c>
      <c r="M4" s="12" t="s">
        <v>13</v>
      </c>
      <c r="N4" s="12" t="s">
        <v>14</v>
      </c>
      <c r="O4" s="11" t="s">
        <v>12</v>
      </c>
      <c r="P4" s="11" t="s">
        <v>13</v>
      </c>
      <c r="Q4" s="11" t="s">
        <v>12</v>
      </c>
      <c r="R4" s="11" t="s">
        <v>13</v>
      </c>
      <c r="S4" s="11" t="s">
        <v>15</v>
      </c>
      <c r="T4" s="11" t="s">
        <v>14</v>
      </c>
      <c r="U4" s="6" t="s">
        <v>15</v>
      </c>
      <c r="V4" s="16" t="s">
        <v>15</v>
      </c>
      <c r="W4" s="16" t="s">
        <v>15</v>
      </c>
      <c r="X4" s="16" t="s">
        <v>15</v>
      </c>
      <c r="Y4" s="16" t="s">
        <v>15</v>
      </c>
      <c r="Z4" s="16" t="s">
        <v>15</v>
      </c>
      <c r="AA4" s="6" t="s">
        <v>20</v>
      </c>
      <c r="AB4" s="6" t="s">
        <v>19</v>
      </c>
      <c r="AC4" s="6" t="s">
        <v>12</v>
      </c>
      <c r="AD4" s="6" t="s">
        <v>13</v>
      </c>
      <c r="AE4" s="6" t="s">
        <v>12</v>
      </c>
      <c r="AF4" s="6" t="s">
        <v>13</v>
      </c>
      <c r="AG4" s="6" t="s">
        <v>12</v>
      </c>
      <c r="AH4" s="6" t="s">
        <v>13</v>
      </c>
      <c r="AI4" s="22" t="s">
        <v>14</v>
      </c>
      <c r="AJ4" s="71"/>
      <c r="AK4" s="73"/>
      <c r="AL4" s="65"/>
      <c r="AM4" s="67"/>
      <c r="AN4" s="69"/>
    </row>
    <row r="5" spans="1:42" ht="15.6" x14ac:dyDescent="0.3">
      <c r="A5" s="9">
        <f t="shared" ref="A5:A15" si="0">RANK(AN5,$AN$5:$AN$15)</f>
        <v>4</v>
      </c>
      <c r="B5" s="7" t="s">
        <v>38</v>
      </c>
      <c r="C5" s="2">
        <v>121</v>
      </c>
      <c r="D5" s="2">
        <v>113</v>
      </c>
      <c r="E5" s="2">
        <v>104</v>
      </c>
      <c r="F5" s="2">
        <v>113</v>
      </c>
      <c r="G5" s="2">
        <v>113</v>
      </c>
      <c r="H5" s="2">
        <v>103</v>
      </c>
      <c r="I5" s="2"/>
      <c r="J5" s="2">
        <v>86</v>
      </c>
      <c r="K5" s="2">
        <v>96</v>
      </c>
      <c r="L5" s="2"/>
      <c r="M5" s="2"/>
      <c r="N5" s="2">
        <v>113</v>
      </c>
      <c r="O5" s="2">
        <v>94</v>
      </c>
      <c r="P5" s="2">
        <v>85</v>
      </c>
      <c r="Q5" s="2"/>
      <c r="R5" s="2"/>
      <c r="S5" s="2"/>
      <c r="T5" s="2"/>
      <c r="U5" s="2"/>
      <c r="V5" s="17"/>
      <c r="W5" s="17"/>
      <c r="X5" s="17"/>
      <c r="Y5" s="17"/>
      <c r="Z5" s="17"/>
      <c r="AA5" s="2"/>
      <c r="AB5" s="2"/>
      <c r="AC5" s="2"/>
      <c r="AD5" s="2"/>
      <c r="AE5" s="2"/>
      <c r="AF5" s="2"/>
      <c r="AG5" s="2"/>
      <c r="AH5" s="2"/>
      <c r="AI5" s="33"/>
      <c r="AJ5" s="41">
        <f t="shared" ref="AJ5:AJ15" si="1">SUM(C5:AI5)</f>
        <v>1141</v>
      </c>
      <c r="AK5" s="27">
        <v>10</v>
      </c>
      <c r="AL5" s="28">
        <f>IF(COUNTA(C5:AI5)&gt;10,SUM(LARGE(C5:AI5,{1,2,3,4,5,6,7,8,9,10})),AJ5)</f>
        <v>1056</v>
      </c>
      <c r="AM5" s="42">
        <f>SUM(V5:Z5)</f>
        <v>0</v>
      </c>
      <c r="AN5" s="29">
        <f t="shared" ref="AN5:AN15" si="2">AL5/AK5+AM5</f>
        <v>105.6</v>
      </c>
    </row>
    <row r="6" spans="1:42" ht="15.6" x14ac:dyDescent="0.3">
      <c r="A6" s="10">
        <f t="shared" si="0"/>
        <v>8</v>
      </c>
      <c r="B6" s="8" t="s">
        <v>39</v>
      </c>
      <c r="C6" s="3">
        <v>73</v>
      </c>
      <c r="D6" s="3"/>
      <c r="E6" s="3"/>
      <c r="F6" s="3">
        <v>115</v>
      </c>
      <c r="G6" s="3">
        <v>106</v>
      </c>
      <c r="H6" s="3">
        <v>127</v>
      </c>
      <c r="I6" s="3"/>
      <c r="J6" s="3">
        <v>98</v>
      </c>
      <c r="K6" s="3"/>
      <c r="L6" s="3"/>
      <c r="M6" s="3">
        <v>127</v>
      </c>
      <c r="N6" s="3"/>
      <c r="O6" s="3"/>
      <c r="P6" s="3"/>
      <c r="Q6" s="3"/>
      <c r="R6" s="3"/>
      <c r="S6" s="3"/>
      <c r="T6" s="3"/>
      <c r="U6" s="3"/>
      <c r="V6" s="18"/>
      <c r="W6" s="18"/>
      <c r="X6" s="18"/>
      <c r="Y6" s="18"/>
      <c r="Z6" s="18"/>
      <c r="AA6" s="3"/>
      <c r="AB6" s="3"/>
      <c r="AC6" s="3"/>
      <c r="AD6" s="3"/>
      <c r="AE6" s="3"/>
      <c r="AF6" s="3"/>
      <c r="AG6" s="3"/>
      <c r="AH6" s="3"/>
      <c r="AI6" s="23"/>
      <c r="AJ6" s="39">
        <f t="shared" si="1"/>
        <v>646</v>
      </c>
      <c r="AK6" s="4">
        <v>10</v>
      </c>
      <c r="AL6" s="5">
        <f>IF(COUNTA(C6:AI6)&gt;10,SUM(LARGE(C6:AI6,{1,2,3,4,5,6,7,8,9,10})),AJ6)</f>
        <v>646</v>
      </c>
      <c r="AM6" s="40">
        <f t="shared" ref="AM6:AM15" si="3">SUM(V6:Z6)</f>
        <v>0</v>
      </c>
      <c r="AN6" s="30">
        <f t="shared" si="2"/>
        <v>64.599999999999994</v>
      </c>
    </row>
    <row r="7" spans="1:42" ht="15.6" x14ac:dyDescent="0.3">
      <c r="A7" s="10">
        <f t="shared" si="0"/>
        <v>5</v>
      </c>
      <c r="B7" s="8" t="s">
        <v>45</v>
      </c>
      <c r="C7" s="3">
        <v>93</v>
      </c>
      <c r="D7" s="3"/>
      <c r="E7" s="3">
        <v>94</v>
      </c>
      <c r="F7" s="3"/>
      <c r="G7" s="3">
        <v>88</v>
      </c>
      <c r="H7" s="3">
        <v>107</v>
      </c>
      <c r="I7" s="3"/>
      <c r="J7" s="3">
        <v>94</v>
      </c>
      <c r="K7" s="3">
        <v>88</v>
      </c>
      <c r="L7" s="3"/>
      <c r="M7" s="3">
        <v>85</v>
      </c>
      <c r="N7" s="3"/>
      <c r="O7" s="3">
        <v>104</v>
      </c>
      <c r="P7" s="3">
        <v>117</v>
      </c>
      <c r="Q7" s="3"/>
      <c r="R7" s="3"/>
      <c r="S7" s="3"/>
      <c r="T7" s="3"/>
      <c r="U7" s="3"/>
      <c r="V7" s="18"/>
      <c r="W7" s="18"/>
      <c r="X7" s="18"/>
      <c r="Y7" s="18"/>
      <c r="Z7" s="18"/>
      <c r="AA7" s="3"/>
      <c r="AB7" s="3"/>
      <c r="AC7" s="3"/>
      <c r="AD7" s="3"/>
      <c r="AE7" s="3"/>
      <c r="AF7" s="3"/>
      <c r="AG7" s="3"/>
      <c r="AH7" s="3"/>
      <c r="AI7" s="23"/>
      <c r="AJ7" s="39">
        <f t="shared" si="1"/>
        <v>870</v>
      </c>
      <c r="AK7" s="4">
        <v>10</v>
      </c>
      <c r="AL7" s="5">
        <f>IF(COUNTA(C7:AI7)&gt;10,SUM(LARGE(C7:AI7,{1,2,3,4,5,6,7,8,9,10})),AJ7)</f>
        <v>870</v>
      </c>
      <c r="AM7" s="40">
        <f t="shared" si="3"/>
        <v>0</v>
      </c>
      <c r="AN7" s="30">
        <f t="shared" si="2"/>
        <v>87</v>
      </c>
    </row>
    <row r="8" spans="1:42" ht="15.6" x14ac:dyDescent="0.3">
      <c r="A8" s="10">
        <f t="shared" si="0"/>
        <v>6</v>
      </c>
      <c r="B8" s="8" t="s">
        <v>5</v>
      </c>
      <c r="C8" s="3">
        <v>131</v>
      </c>
      <c r="D8" s="3"/>
      <c r="E8" s="3"/>
      <c r="F8" s="3"/>
      <c r="G8" s="3"/>
      <c r="H8" s="3"/>
      <c r="I8" s="3">
        <v>121</v>
      </c>
      <c r="J8" s="3">
        <v>128</v>
      </c>
      <c r="K8" s="3">
        <v>126</v>
      </c>
      <c r="L8" s="3"/>
      <c r="M8" s="3">
        <v>89</v>
      </c>
      <c r="N8" s="3"/>
      <c r="O8" s="3">
        <v>114</v>
      </c>
      <c r="P8" s="3">
        <v>107</v>
      </c>
      <c r="Q8" s="3"/>
      <c r="R8" s="3"/>
      <c r="S8" s="3"/>
      <c r="T8" s="3"/>
      <c r="U8" s="3"/>
      <c r="V8" s="18"/>
      <c r="W8" s="18"/>
      <c r="X8" s="18"/>
      <c r="Y8" s="18"/>
      <c r="Z8" s="18"/>
      <c r="AA8" s="3"/>
      <c r="AB8" s="3"/>
      <c r="AC8" s="3"/>
      <c r="AD8" s="3"/>
      <c r="AE8" s="3"/>
      <c r="AF8" s="3"/>
      <c r="AG8" s="3"/>
      <c r="AH8" s="3"/>
      <c r="AI8" s="23"/>
      <c r="AJ8" s="39">
        <f t="shared" si="1"/>
        <v>816</v>
      </c>
      <c r="AK8" s="4">
        <v>10</v>
      </c>
      <c r="AL8" s="5">
        <f>IF(COUNTA(C8:AI8)&gt;10,SUM(LARGE(C8:AI8,{1,2,3,4,5,6,7,8,9,10})),AJ8)</f>
        <v>816</v>
      </c>
      <c r="AM8" s="40">
        <f t="shared" si="3"/>
        <v>0</v>
      </c>
      <c r="AN8" s="30">
        <f t="shared" si="2"/>
        <v>81.599999999999994</v>
      </c>
    </row>
    <row r="9" spans="1:42" ht="15.6" x14ac:dyDescent="0.3">
      <c r="A9" s="10">
        <f t="shared" si="0"/>
        <v>7</v>
      </c>
      <c r="B9" s="8" t="s">
        <v>40</v>
      </c>
      <c r="C9" s="3">
        <v>81</v>
      </c>
      <c r="D9" s="3"/>
      <c r="E9" s="3"/>
      <c r="F9" s="3">
        <v>125</v>
      </c>
      <c r="G9" s="3">
        <v>92</v>
      </c>
      <c r="H9" s="3">
        <v>89</v>
      </c>
      <c r="I9" s="3"/>
      <c r="J9" s="3">
        <v>118</v>
      </c>
      <c r="K9" s="3">
        <v>116</v>
      </c>
      <c r="L9" s="3"/>
      <c r="M9" s="3"/>
      <c r="N9" s="3">
        <v>103</v>
      </c>
      <c r="O9" s="3"/>
      <c r="P9" s="3"/>
      <c r="Q9" s="3"/>
      <c r="R9" s="3"/>
      <c r="S9" s="3"/>
      <c r="T9" s="3"/>
      <c r="U9" s="3"/>
      <c r="V9" s="18"/>
      <c r="W9" s="18"/>
      <c r="X9" s="18"/>
      <c r="Y9" s="18"/>
      <c r="Z9" s="18"/>
      <c r="AA9" s="3"/>
      <c r="AB9" s="3"/>
      <c r="AC9" s="3"/>
      <c r="AD9" s="3"/>
      <c r="AE9" s="3"/>
      <c r="AF9" s="3"/>
      <c r="AG9" s="3"/>
      <c r="AH9" s="3"/>
      <c r="AI9" s="23"/>
      <c r="AJ9" s="39">
        <f t="shared" si="1"/>
        <v>724</v>
      </c>
      <c r="AK9" s="4">
        <v>10</v>
      </c>
      <c r="AL9" s="5">
        <f>IF(COUNTA(C9:AI9)&gt;10,SUM(LARGE(C9:AI9,{1,2,3,4,5,6,7,8,9,10})),AJ9)</f>
        <v>724</v>
      </c>
      <c r="AM9" s="40">
        <f t="shared" si="3"/>
        <v>0</v>
      </c>
      <c r="AN9" s="30">
        <f t="shared" si="2"/>
        <v>72.400000000000006</v>
      </c>
    </row>
    <row r="10" spans="1:42" ht="15.6" x14ac:dyDescent="0.3">
      <c r="A10" s="10">
        <f t="shared" si="0"/>
        <v>9</v>
      </c>
      <c r="B10" s="8" t="s">
        <v>41</v>
      </c>
      <c r="C10" s="3">
        <v>85</v>
      </c>
      <c r="D10" s="3"/>
      <c r="E10" s="3"/>
      <c r="F10" s="3">
        <v>95</v>
      </c>
      <c r="G10" s="3">
        <v>126</v>
      </c>
      <c r="H10" s="3">
        <v>93</v>
      </c>
      <c r="I10" s="3"/>
      <c r="J10" s="3"/>
      <c r="K10" s="3"/>
      <c r="L10" s="3"/>
      <c r="M10" s="3">
        <v>93</v>
      </c>
      <c r="N10" s="3"/>
      <c r="O10" s="3"/>
      <c r="P10" s="3">
        <v>93</v>
      </c>
      <c r="Q10" s="3"/>
      <c r="R10" s="3"/>
      <c r="S10" s="3"/>
      <c r="T10" s="3"/>
      <c r="U10" s="3"/>
      <c r="V10" s="18"/>
      <c r="W10" s="18"/>
      <c r="X10" s="18"/>
      <c r="Y10" s="18"/>
      <c r="Z10" s="18"/>
      <c r="AA10" s="3"/>
      <c r="AB10" s="3"/>
      <c r="AC10" s="3"/>
      <c r="AD10" s="3"/>
      <c r="AE10" s="3"/>
      <c r="AF10" s="3"/>
      <c r="AG10" s="3"/>
      <c r="AH10" s="3"/>
      <c r="AI10" s="23"/>
      <c r="AJ10" s="39">
        <f t="shared" si="1"/>
        <v>585</v>
      </c>
      <c r="AK10" s="4">
        <v>10</v>
      </c>
      <c r="AL10" s="5">
        <f>IF(COUNTA(C10:AI10)&gt;10,SUM(LARGE(C10:AI10,{1,2,3,4,5,6,7,8,9,10})),AJ10)</f>
        <v>585</v>
      </c>
      <c r="AM10" s="40">
        <f t="shared" si="3"/>
        <v>0</v>
      </c>
      <c r="AN10" s="30">
        <f t="shared" si="2"/>
        <v>58.5</v>
      </c>
    </row>
    <row r="11" spans="1:42" ht="15.6" x14ac:dyDescent="0.3">
      <c r="A11" s="10">
        <f t="shared" si="0"/>
        <v>1</v>
      </c>
      <c r="B11" s="8" t="s">
        <v>42</v>
      </c>
      <c r="C11" s="3">
        <v>111</v>
      </c>
      <c r="D11" s="3"/>
      <c r="E11" s="3">
        <v>124</v>
      </c>
      <c r="F11" s="3">
        <v>91</v>
      </c>
      <c r="G11" s="3">
        <v>116</v>
      </c>
      <c r="H11" s="3">
        <v>117</v>
      </c>
      <c r="I11" s="3"/>
      <c r="J11" s="3">
        <v>108</v>
      </c>
      <c r="K11" s="3"/>
      <c r="L11" s="3">
        <v>113</v>
      </c>
      <c r="M11" s="3">
        <v>97</v>
      </c>
      <c r="N11" s="3">
        <v>123</v>
      </c>
      <c r="O11" s="3"/>
      <c r="P11" s="3">
        <v>127</v>
      </c>
      <c r="Q11" s="3"/>
      <c r="R11" s="3"/>
      <c r="S11" s="3"/>
      <c r="T11" s="3"/>
      <c r="U11" s="3"/>
      <c r="V11" s="18"/>
      <c r="W11" s="18"/>
      <c r="X11" s="18"/>
      <c r="Y11" s="18"/>
      <c r="Z11" s="18"/>
      <c r="AA11" s="3"/>
      <c r="AB11" s="3"/>
      <c r="AC11" s="3"/>
      <c r="AD11" s="3"/>
      <c r="AE11" s="3"/>
      <c r="AF11" s="3"/>
      <c r="AG11" s="3"/>
      <c r="AH11" s="3"/>
      <c r="AI11" s="23"/>
      <c r="AJ11" s="39">
        <f t="shared" si="1"/>
        <v>1127</v>
      </c>
      <c r="AK11" s="4">
        <v>10</v>
      </c>
      <c r="AL11" s="5">
        <f>IF(COUNTA(C11:AI11)&gt;10,SUM(LARGE(C11:AI11,{1,2,3,4,5,6,7,8,9,10})),AJ11)</f>
        <v>1127</v>
      </c>
      <c r="AM11" s="40">
        <f t="shared" si="3"/>
        <v>0</v>
      </c>
      <c r="AN11" s="30">
        <f t="shared" si="2"/>
        <v>112.7</v>
      </c>
    </row>
    <row r="12" spans="1:42" ht="15.6" x14ac:dyDescent="0.3">
      <c r="A12" s="10">
        <f t="shared" si="0"/>
        <v>2</v>
      </c>
      <c r="B12" s="8" t="s">
        <v>37</v>
      </c>
      <c r="C12" s="3">
        <v>101</v>
      </c>
      <c r="D12" s="3">
        <v>103</v>
      </c>
      <c r="E12" s="3">
        <v>114</v>
      </c>
      <c r="F12" s="3">
        <v>123</v>
      </c>
      <c r="G12" s="3">
        <v>103</v>
      </c>
      <c r="H12" s="3">
        <v>123</v>
      </c>
      <c r="I12" s="3"/>
      <c r="J12" s="3">
        <v>82</v>
      </c>
      <c r="K12" s="3">
        <v>92</v>
      </c>
      <c r="L12" s="3">
        <v>123</v>
      </c>
      <c r="M12" s="3">
        <v>107</v>
      </c>
      <c r="N12" s="3"/>
      <c r="O12" s="3"/>
      <c r="P12" s="3">
        <v>97</v>
      </c>
      <c r="Q12" s="3"/>
      <c r="R12" s="3"/>
      <c r="S12" s="3"/>
      <c r="T12" s="3"/>
      <c r="U12" s="3"/>
      <c r="V12" s="18"/>
      <c r="W12" s="18"/>
      <c r="X12" s="18"/>
      <c r="Y12" s="18"/>
      <c r="Z12" s="18"/>
      <c r="AA12" s="3"/>
      <c r="AB12" s="3"/>
      <c r="AC12" s="3"/>
      <c r="AD12" s="3"/>
      <c r="AE12" s="3"/>
      <c r="AF12" s="3"/>
      <c r="AG12" s="3"/>
      <c r="AH12" s="3"/>
      <c r="AI12" s="24"/>
      <c r="AJ12" s="39">
        <f t="shared" si="1"/>
        <v>1168</v>
      </c>
      <c r="AK12" s="4">
        <v>10</v>
      </c>
      <c r="AL12" s="5">
        <f>IF(COUNTA(C12:AI12)&gt;10,SUM(LARGE(C12:AI12,{1,2,3,4,5,6,7,8,9,10})),AJ12)</f>
        <v>1086</v>
      </c>
      <c r="AM12" s="40">
        <f t="shared" si="3"/>
        <v>0</v>
      </c>
      <c r="AN12" s="30">
        <f t="shared" si="2"/>
        <v>108.6</v>
      </c>
    </row>
    <row r="13" spans="1:42" ht="15.6" x14ac:dyDescent="0.3">
      <c r="A13" s="10">
        <f t="shared" si="0"/>
        <v>10</v>
      </c>
      <c r="B13" s="8" t="s">
        <v>29</v>
      </c>
      <c r="C13" s="3">
        <v>89</v>
      </c>
      <c r="D13" s="3"/>
      <c r="E13" s="3"/>
      <c r="F13" s="3">
        <v>103</v>
      </c>
      <c r="G13" s="3"/>
      <c r="H13" s="3">
        <v>113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18"/>
      <c r="W13" s="18"/>
      <c r="X13" s="18"/>
      <c r="Y13" s="18"/>
      <c r="Z13" s="18"/>
      <c r="AA13" s="3"/>
      <c r="AB13" s="3"/>
      <c r="AC13" s="3"/>
      <c r="AD13" s="3"/>
      <c r="AE13" s="3"/>
      <c r="AF13" s="3"/>
      <c r="AG13" s="3"/>
      <c r="AH13" s="3"/>
      <c r="AI13" s="23"/>
      <c r="AJ13" s="39">
        <f t="shared" si="1"/>
        <v>305</v>
      </c>
      <c r="AK13" s="4">
        <v>10</v>
      </c>
      <c r="AL13" s="5">
        <f>IF(COUNTA(C13:AI13)&gt;10,SUM(LARGE(C13:AI13,{1,2,3,4,5,6,7,8,9,10})),AJ13)</f>
        <v>305</v>
      </c>
      <c r="AM13" s="40">
        <f t="shared" si="3"/>
        <v>0</v>
      </c>
      <c r="AN13" s="30">
        <f t="shared" si="2"/>
        <v>30.5</v>
      </c>
    </row>
    <row r="14" spans="1:42" ht="15.6" x14ac:dyDescent="0.3">
      <c r="A14" s="10">
        <f t="shared" si="0"/>
        <v>3</v>
      </c>
      <c r="B14" s="8" t="s">
        <v>6</v>
      </c>
      <c r="C14" s="3">
        <v>97</v>
      </c>
      <c r="D14" s="3">
        <v>123</v>
      </c>
      <c r="E14" s="3"/>
      <c r="F14" s="3">
        <v>105</v>
      </c>
      <c r="G14" s="3">
        <v>96</v>
      </c>
      <c r="H14" s="3">
        <v>97</v>
      </c>
      <c r="I14" s="3"/>
      <c r="J14" s="3">
        <v>90</v>
      </c>
      <c r="K14" s="3">
        <v>106</v>
      </c>
      <c r="L14" s="3">
        <v>103</v>
      </c>
      <c r="M14" s="3">
        <v>117</v>
      </c>
      <c r="N14" s="3"/>
      <c r="O14" s="3">
        <v>124</v>
      </c>
      <c r="P14" s="3">
        <v>89</v>
      </c>
      <c r="Q14" s="3"/>
      <c r="R14" s="3"/>
      <c r="S14" s="3"/>
      <c r="T14" s="3"/>
      <c r="U14" s="3"/>
      <c r="V14" s="18"/>
      <c r="W14" s="18"/>
      <c r="X14" s="18"/>
      <c r="Y14" s="18"/>
      <c r="Z14" s="18"/>
      <c r="AA14" s="3"/>
      <c r="AB14" s="3"/>
      <c r="AC14" s="3"/>
      <c r="AD14" s="3"/>
      <c r="AE14" s="3"/>
      <c r="AF14" s="3"/>
      <c r="AG14" s="3"/>
      <c r="AH14" s="3"/>
      <c r="AI14" s="23"/>
      <c r="AJ14" s="39">
        <f t="shared" si="1"/>
        <v>1147</v>
      </c>
      <c r="AK14" s="4">
        <v>10</v>
      </c>
      <c r="AL14" s="5">
        <f>IF(COUNTA(C14:AI14)&gt;10,SUM(LARGE(C14:AI14,{1,2,3,4,5,6,7,8,9,10})),AJ14)</f>
        <v>1058</v>
      </c>
      <c r="AM14" s="40">
        <f t="shared" si="3"/>
        <v>0</v>
      </c>
      <c r="AN14" s="30">
        <f t="shared" si="2"/>
        <v>105.8</v>
      </c>
    </row>
    <row r="15" spans="1:42" ht="16.2" thickBot="1" x14ac:dyDescent="0.35">
      <c r="A15" s="35">
        <f t="shared" si="0"/>
        <v>11</v>
      </c>
      <c r="B15" s="49" t="s">
        <v>7</v>
      </c>
      <c r="C15" s="46">
        <v>77</v>
      </c>
      <c r="D15" s="46"/>
      <c r="E15" s="46"/>
      <c r="F15" s="46"/>
      <c r="G15" s="46"/>
      <c r="H15" s="46">
        <v>85</v>
      </c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7"/>
      <c r="W15" s="47"/>
      <c r="X15" s="47"/>
      <c r="Y15" s="47"/>
      <c r="Z15" s="47"/>
      <c r="AA15" s="46"/>
      <c r="AB15" s="46"/>
      <c r="AC15" s="46"/>
      <c r="AD15" s="46"/>
      <c r="AE15" s="46"/>
      <c r="AF15" s="46"/>
      <c r="AG15" s="46"/>
      <c r="AH15" s="46"/>
      <c r="AI15" s="48"/>
      <c r="AJ15" s="43">
        <f t="shared" si="1"/>
        <v>162</v>
      </c>
      <c r="AK15" s="36">
        <v>10</v>
      </c>
      <c r="AL15" s="37">
        <f>IF(COUNTA(C15:AI15)&gt;10,SUM(LARGE(C15:AI15,{1,2,3,4,5,6,7,8,9,10})),AJ15)</f>
        <v>162</v>
      </c>
      <c r="AM15" s="44">
        <f t="shared" si="3"/>
        <v>0</v>
      </c>
      <c r="AN15" s="38">
        <f t="shared" si="2"/>
        <v>16.2</v>
      </c>
    </row>
    <row r="16" spans="1:42" ht="15" thickBot="1" x14ac:dyDescent="0.35">
      <c r="B16" s="45" t="s">
        <v>36</v>
      </c>
      <c r="C16" s="50">
        <f t="shared" ref="C16:AI16" si="4">COUNTIF(C5:C15,"&gt;=1")</f>
        <v>11</v>
      </c>
      <c r="D16" s="50">
        <f t="shared" si="4"/>
        <v>3</v>
      </c>
      <c r="E16" s="50">
        <f t="shared" si="4"/>
        <v>4</v>
      </c>
      <c r="F16" s="50">
        <f t="shared" si="4"/>
        <v>8</v>
      </c>
      <c r="G16" s="50">
        <f t="shared" si="4"/>
        <v>8</v>
      </c>
      <c r="H16" s="50">
        <f t="shared" si="4"/>
        <v>10</v>
      </c>
      <c r="I16" s="50">
        <f t="shared" si="4"/>
        <v>1</v>
      </c>
      <c r="J16" s="50">
        <f t="shared" si="4"/>
        <v>8</v>
      </c>
      <c r="K16" s="50">
        <f t="shared" si="4"/>
        <v>6</v>
      </c>
      <c r="L16" s="50">
        <f t="shared" si="4"/>
        <v>3</v>
      </c>
      <c r="M16" s="50">
        <f t="shared" si="4"/>
        <v>7</v>
      </c>
      <c r="N16" s="50">
        <f t="shared" si="4"/>
        <v>3</v>
      </c>
      <c r="O16" s="50">
        <f t="shared" si="4"/>
        <v>4</v>
      </c>
      <c r="P16" s="50">
        <f t="shared" si="4"/>
        <v>7</v>
      </c>
      <c r="Q16" s="50">
        <f t="shared" si="4"/>
        <v>0</v>
      </c>
      <c r="R16" s="50">
        <f t="shared" si="4"/>
        <v>0</v>
      </c>
      <c r="S16" s="50">
        <f t="shared" si="4"/>
        <v>0</v>
      </c>
      <c r="T16" s="50">
        <f t="shared" si="4"/>
        <v>0</v>
      </c>
      <c r="U16" s="50">
        <f t="shared" si="4"/>
        <v>0</v>
      </c>
      <c r="V16" s="50">
        <f t="shared" si="4"/>
        <v>0</v>
      </c>
      <c r="W16" s="50">
        <f t="shared" si="4"/>
        <v>0</v>
      </c>
      <c r="X16" s="50">
        <f t="shared" si="4"/>
        <v>0</v>
      </c>
      <c r="Y16" s="50">
        <f t="shared" si="4"/>
        <v>0</v>
      </c>
      <c r="Z16" s="50">
        <f t="shared" si="4"/>
        <v>0</v>
      </c>
      <c r="AA16" s="50">
        <f t="shared" si="4"/>
        <v>0</v>
      </c>
      <c r="AB16" s="50">
        <f t="shared" si="4"/>
        <v>0</v>
      </c>
      <c r="AC16" s="50">
        <f t="shared" si="4"/>
        <v>0</v>
      </c>
      <c r="AD16" s="50">
        <f t="shared" si="4"/>
        <v>0</v>
      </c>
      <c r="AE16" s="50">
        <f t="shared" si="4"/>
        <v>0</v>
      </c>
      <c r="AF16" s="50">
        <f t="shared" si="4"/>
        <v>0</v>
      </c>
      <c r="AG16" s="50">
        <f t="shared" si="4"/>
        <v>0</v>
      </c>
      <c r="AH16" s="50">
        <f t="shared" si="4"/>
        <v>0</v>
      </c>
      <c r="AI16" s="51">
        <f t="shared" si="4"/>
        <v>0</v>
      </c>
      <c r="AO16">
        <f>SUM(C16:AI16)</f>
        <v>83</v>
      </c>
    </row>
  </sheetData>
  <mergeCells count="19">
    <mergeCell ref="AE3:AF3"/>
    <mergeCell ref="AJ3:AJ4"/>
    <mergeCell ref="AK3:AK4"/>
    <mergeCell ref="A1:AP1"/>
    <mergeCell ref="D3:E3"/>
    <mergeCell ref="F3:H3"/>
    <mergeCell ref="J3:K3"/>
    <mergeCell ref="B3:B4"/>
    <mergeCell ref="L3:M3"/>
    <mergeCell ref="A3:A4"/>
    <mergeCell ref="O3:P3"/>
    <mergeCell ref="Q3:R3"/>
    <mergeCell ref="AG3:AH3"/>
    <mergeCell ref="AL3:AL4"/>
    <mergeCell ref="AM3:AM4"/>
    <mergeCell ref="AN3:AN4"/>
    <mergeCell ref="AC3:AD3"/>
    <mergeCell ref="S3:T3"/>
    <mergeCell ref="AA3:AB3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Kompleksinė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</dc:creator>
  <cp:lastModifiedBy>Povilas Mac</cp:lastModifiedBy>
  <cp:lastPrinted>2020-03-03T08:44:33Z</cp:lastPrinted>
  <dcterms:created xsi:type="dcterms:W3CDTF">2016-09-07T19:20:21Z</dcterms:created>
  <dcterms:modified xsi:type="dcterms:W3CDTF">2025-02-10T07:49:59Z</dcterms:modified>
</cp:coreProperties>
</file>